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720" yWindow="720" windowWidth="24880" windowHeight="16760" tabRatio="500"/>
  </bookViews>
  <sheets>
    <sheet name="Spreadsheet_RTPCR_for_ContactDe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P38" i="1" l="1"/>
  <c r="P31" i="1"/>
  <c r="P41" i="1"/>
  <c r="P13" i="1"/>
  <c r="P53" i="1"/>
  <c r="P43" i="1"/>
  <c r="P27" i="1"/>
  <c r="P29" i="1"/>
  <c r="P49" i="1"/>
  <c r="P19" i="1"/>
  <c r="P46" i="1"/>
  <c r="P12" i="1"/>
  <c r="P20" i="1"/>
  <c r="P45" i="1"/>
  <c r="P2" i="1"/>
  <c r="P10" i="1"/>
  <c r="P22" i="1"/>
  <c r="P48" i="1"/>
  <c r="P5" i="1"/>
  <c r="P3" i="1"/>
  <c r="P8" i="1"/>
  <c r="P52" i="1"/>
  <c r="P24" i="1"/>
  <c r="P9" i="1"/>
  <c r="P21" i="1"/>
  <c r="P40" i="1"/>
  <c r="P42" i="1"/>
  <c r="P11" i="1"/>
  <c r="P47" i="1"/>
  <c r="P35" i="1"/>
  <c r="P51" i="1"/>
  <c r="P32" i="1"/>
  <c r="P25" i="1"/>
  <c r="P18" i="1"/>
  <c r="P15" i="1"/>
  <c r="P26" i="1"/>
  <c r="P34" i="1"/>
  <c r="P50" i="1"/>
  <c r="P37" i="1"/>
  <c r="P7" i="1"/>
  <c r="P6" i="1"/>
  <c r="P4" i="1"/>
  <c r="P16" i="1"/>
  <c r="P23" i="1"/>
  <c r="P28" i="1"/>
  <c r="P33" i="1"/>
  <c r="P30" i="1"/>
  <c r="P44" i="1"/>
  <c r="P14" i="1"/>
  <c r="P36" i="1"/>
  <c r="P17" i="1"/>
  <c r="P39" i="1"/>
  <c r="M38" i="1"/>
  <c r="M31" i="1"/>
  <c r="M41" i="1"/>
  <c r="M13" i="1"/>
  <c r="M53" i="1"/>
  <c r="M43" i="1"/>
  <c r="M27" i="1"/>
  <c r="M29" i="1"/>
  <c r="M49" i="1"/>
  <c r="M19" i="1"/>
  <c r="M46" i="1"/>
  <c r="M12" i="1"/>
  <c r="M20" i="1"/>
  <c r="M45" i="1"/>
  <c r="M2" i="1"/>
  <c r="M10" i="1"/>
  <c r="M22" i="1"/>
  <c r="M48" i="1"/>
  <c r="M5" i="1"/>
  <c r="M3" i="1"/>
  <c r="M8" i="1"/>
  <c r="M52" i="1"/>
  <c r="M24" i="1"/>
  <c r="M9" i="1"/>
  <c r="M21" i="1"/>
  <c r="M40" i="1"/>
  <c r="M42" i="1"/>
  <c r="M11" i="1"/>
  <c r="M47" i="1"/>
  <c r="M35" i="1"/>
  <c r="M51" i="1"/>
  <c r="M32" i="1"/>
  <c r="M25" i="1"/>
  <c r="M18" i="1"/>
  <c r="M15" i="1"/>
  <c r="M26" i="1"/>
  <c r="M34" i="1"/>
  <c r="M50" i="1"/>
  <c r="M37" i="1"/>
  <c r="M7" i="1"/>
  <c r="M6" i="1"/>
  <c r="M4" i="1"/>
  <c r="M16" i="1"/>
  <c r="M23" i="1"/>
  <c r="M28" i="1"/>
  <c r="M33" i="1"/>
  <c r="M30" i="1"/>
  <c r="M44" i="1"/>
  <c r="M14" i="1"/>
  <c r="M36" i="1"/>
  <c r="M17" i="1"/>
  <c r="M39" i="1"/>
  <c r="J38" i="1"/>
  <c r="J31" i="1"/>
  <c r="J41" i="1"/>
  <c r="J13" i="1"/>
  <c r="J53" i="1"/>
  <c r="J43" i="1"/>
  <c r="J27" i="1"/>
  <c r="J29" i="1"/>
  <c r="J49" i="1"/>
  <c r="J19" i="1"/>
  <c r="J46" i="1"/>
  <c r="J12" i="1"/>
  <c r="J20" i="1"/>
  <c r="J45" i="1"/>
  <c r="J2" i="1"/>
  <c r="J10" i="1"/>
  <c r="J22" i="1"/>
  <c r="J48" i="1"/>
  <c r="J5" i="1"/>
  <c r="J3" i="1"/>
  <c r="J8" i="1"/>
  <c r="J52" i="1"/>
  <c r="J24" i="1"/>
  <c r="J9" i="1"/>
  <c r="J21" i="1"/>
  <c r="J40" i="1"/>
  <c r="J42" i="1"/>
  <c r="J11" i="1"/>
  <c r="J47" i="1"/>
  <c r="J35" i="1"/>
  <c r="J51" i="1"/>
  <c r="J32" i="1"/>
  <c r="J25" i="1"/>
  <c r="J18" i="1"/>
  <c r="J15" i="1"/>
  <c r="J26" i="1"/>
  <c r="J34" i="1"/>
  <c r="J50" i="1"/>
  <c r="J37" i="1"/>
  <c r="J7" i="1"/>
  <c r="J6" i="1"/>
  <c r="J4" i="1"/>
  <c r="J16" i="1"/>
  <c r="J23" i="1"/>
  <c r="J28" i="1"/>
  <c r="J33" i="1"/>
  <c r="J30" i="1"/>
  <c r="J44" i="1"/>
  <c r="J14" i="1"/>
  <c r="J36" i="1"/>
  <c r="J17" i="1"/>
  <c r="J39" i="1"/>
  <c r="G17" i="1"/>
  <c r="G36" i="1"/>
  <c r="G14" i="1"/>
  <c r="G44" i="1"/>
  <c r="G30" i="1"/>
  <c r="G33" i="1"/>
  <c r="G28" i="1"/>
  <c r="G23" i="1"/>
  <c r="G16" i="1"/>
  <c r="G4" i="1"/>
  <c r="G6" i="1"/>
  <c r="G7" i="1"/>
  <c r="G37" i="1"/>
  <c r="G50" i="1"/>
  <c r="G34" i="1"/>
  <c r="G26" i="1"/>
  <c r="G15" i="1"/>
  <c r="G18" i="1"/>
  <c r="G25" i="1"/>
  <c r="G32" i="1"/>
  <c r="G51" i="1"/>
  <c r="G35" i="1"/>
  <c r="G47" i="1"/>
  <c r="G11" i="1"/>
  <c r="G42" i="1"/>
  <c r="G40" i="1"/>
  <c r="G21" i="1"/>
  <c r="G9" i="1"/>
  <c r="G24" i="1"/>
  <c r="G52" i="1"/>
  <c r="G8" i="1"/>
  <c r="G3" i="1"/>
  <c r="G5" i="1"/>
  <c r="G48" i="1"/>
  <c r="G22" i="1"/>
  <c r="G10" i="1"/>
  <c r="G2" i="1"/>
  <c r="G45" i="1"/>
  <c r="G20" i="1"/>
  <c r="G12" i="1"/>
  <c r="G46" i="1"/>
  <c r="G19" i="1"/>
  <c r="G49" i="1"/>
  <c r="G29" i="1"/>
  <c r="G27" i="1"/>
  <c r="G43" i="1"/>
  <c r="G53" i="1"/>
  <c r="G13" i="1"/>
  <c r="G41" i="1"/>
  <c r="G31" i="1"/>
  <c r="G38" i="1"/>
  <c r="G39" i="1"/>
</calcChain>
</file>

<file path=xl/sharedStrings.xml><?xml version="1.0" encoding="utf-8"?>
<sst xmlns="http://schemas.openxmlformats.org/spreadsheetml/2006/main" count="78" uniqueCount="78">
  <si>
    <t>CCL13</t>
  </si>
  <si>
    <t>CCL17</t>
  </si>
  <si>
    <t>CCL18</t>
  </si>
  <si>
    <t>CCL19</t>
  </si>
  <si>
    <t>CCL20</t>
  </si>
  <si>
    <t>CCL21</t>
  </si>
  <si>
    <t>CCL22</t>
  </si>
  <si>
    <t>CCL26</t>
  </si>
  <si>
    <t>CCL5</t>
  </si>
  <si>
    <t>CCR7</t>
  </si>
  <si>
    <t>CXCL10</t>
  </si>
  <si>
    <t>CXCL11</t>
  </si>
  <si>
    <t>CXCL9</t>
  </si>
  <si>
    <t>FOXp3</t>
  </si>
  <si>
    <t>GATA3</t>
  </si>
  <si>
    <t>IFNa1</t>
  </si>
  <si>
    <t>IL10</t>
  </si>
  <si>
    <t>IL13</t>
  </si>
  <si>
    <t>IFNg</t>
  </si>
  <si>
    <t>IL17A</t>
  </si>
  <si>
    <t>IL17F</t>
  </si>
  <si>
    <t>IL18</t>
  </si>
  <si>
    <t>IL1B</t>
  </si>
  <si>
    <t>IL2</t>
  </si>
  <si>
    <t>IL22</t>
  </si>
  <si>
    <t>IL12p19</t>
  </si>
  <si>
    <t>IL12p40</t>
  </si>
  <si>
    <t>IL2RA</t>
  </si>
  <si>
    <t>IL31</t>
  </si>
  <si>
    <t>IL32</t>
  </si>
  <si>
    <t>IL33</t>
  </si>
  <si>
    <t>IL4</t>
  </si>
  <si>
    <t>IL5</t>
  </si>
  <si>
    <t>IL6</t>
  </si>
  <si>
    <t>IL7</t>
  </si>
  <si>
    <t>IL7R</t>
  </si>
  <si>
    <t>IL8</t>
  </si>
  <si>
    <t>IL9</t>
  </si>
  <si>
    <t>LCN</t>
  </si>
  <si>
    <t>MX1</t>
  </si>
  <si>
    <t>OX40</t>
  </si>
  <si>
    <t>OX40L</t>
  </si>
  <si>
    <t>PI3</t>
  </si>
  <si>
    <t>S100A7</t>
  </si>
  <si>
    <t>S100A8</t>
  </si>
  <si>
    <t>S100A9</t>
  </si>
  <si>
    <t>TSLPR</t>
  </si>
  <si>
    <t>RORG</t>
  </si>
  <si>
    <t>TBET</t>
  </si>
  <si>
    <t>TGFB</t>
  </si>
  <si>
    <t>TNFa</t>
  </si>
  <si>
    <t>PU1</t>
  </si>
  <si>
    <t>Nickel vs. Petrolatum FCH</t>
  </si>
  <si>
    <t>OtherMetals vs. Petrolatum FCH</t>
  </si>
  <si>
    <t>Rubber vs. Petrolatum FCH</t>
  </si>
  <si>
    <t>Fragrance vs. Petrolatum FCH</t>
  </si>
  <si>
    <t>Nickel vs. Petrolatum log2FCH</t>
  </si>
  <si>
    <t>OtherMetals vs. Petrolatum log2FCH</t>
  </si>
  <si>
    <t>Rubber vs. Petrolatum log2FCH</t>
  </si>
  <si>
    <t>Fragrance vs. Petrolatum log2FCH</t>
  </si>
  <si>
    <t>Nickel vs. Petrolatum p-value</t>
  </si>
  <si>
    <t>OtherMetals vs. Petrolatum p-value</t>
  </si>
  <si>
    <t>Rubber vs. Petrolatum p-value</t>
  </si>
  <si>
    <t>Fragrance vs. Petrolatum p-value</t>
  </si>
  <si>
    <t>Nickel vs. OtherMetals FCH</t>
  </si>
  <si>
    <t>Nickel vs. OtherMetals log2FCH</t>
  </si>
  <si>
    <t>Nickel vs. OtherMetals p-value</t>
  </si>
  <si>
    <t>Nickel vs. Rubber FCH</t>
  </si>
  <si>
    <t>Nickel vs. Rubber log2FCH</t>
  </si>
  <si>
    <t>Nickel vs. Rubber p-value</t>
  </si>
  <si>
    <t>Nickel vs. Fragrance FCH</t>
  </si>
  <si>
    <t>Nickel vs. Fragrance log2FCH</t>
  </si>
  <si>
    <t>Nickel vs. Fragrance p-value</t>
  </si>
  <si>
    <t>Petrolatum: log2(Expression/hARP)</t>
  </si>
  <si>
    <t>Nickel: log2(Expression/hARP)</t>
  </si>
  <si>
    <t>OtherMetals: log2(Expression/hARP)</t>
  </si>
  <si>
    <t>Rubber: log2(Expression/hARP)</t>
  </si>
  <si>
    <t>Fragrance: log2(Expression/hARP)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</si>
</sst>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7">
    <xf numFmtId="0" fontId="0" fillId="0" borderId="0" xfId="0"/>
    <xf numFmtId="164" fontId="1" fillId="2" borderId="1" xfId="0" applyNumberFormat="1" applyFont="1" applyFill="1" applyBorder="1" applyAlignment="1">
      <alignment horizontal="center" textRotation="90"/>
    </xf>
    <xf numFmtId="164" fontId="1" fillId="2" borderId="1" xfId="0" applyNumberFormat="1" applyFont="1" applyFill="1" applyBorder="1"/>
    <xf numFmtId="164" fontId="0" fillId="2" borderId="1" xfId="0" applyNumberFormat="1" applyFill="1" applyBorder="1"/>
    <xf numFmtId="2" fontId="1" fillId="3" borderId="1" xfId="0" applyNumberFormat="1" applyFont="1" applyFill="1" applyBorder="1" applyAlignment="1">
      <alignment horizontal="center" textRotation="90"/>
    </xf>
    <xf numFmtId="2" fontId="0" fillId="3" borderId="1" xfId="0" applyNumberFormat="1" applyFill="1" applyBorder="1"/>
    <xf numFmtId="2" fontId="1" fillId="4" borderId="1" xfId="0" applyNumberFormat="1" applyFont="1" applyFill="1" applyBorder="1" applyAlignment="1">
      <alignment horizontal="center" textRotation="90"/>
    </xf>
    <xf numFmtId="2" fontId="0" fillId="4" borderId="1" xfId="0" applyNumberFormat="1" applyFill="1" applyBorder="1"/>
    <xf numFmtId="2" fontId="1" fillId="5" borderId="1" xfId="0" applyNumberFormat="1" applyFont="1" applyFill="1" applyBorder="1" applyAlignment="1">
      <alignment horizontal="center" textRotation="90"/>
    </xf>
    <xf numFmtId="2" fontId="0" fillId="5" borderId="1" xfId="0" applyNumberFormat="1" applyFill="1" applyBorder="1"/>
    <xf numFmtId="2" fontId="1" fillId="6" borderId="1" xfId="0" applyNumberFormat="1" applyFont="1" applyFill="1" applyBorder="1" applyAlignment="1">
      <alignment horizontal="center" textRotation="90"/>
    </xf>
    <xf numFmtId="2" fontId="0" fillId="6" borderId="1" xfId="0" applyNumberFormat="1" applyFill="1" applyBorder="1"/>
    <xf numFmtId="2" fontId="1" fillId="7" borderId="1" xfId="0" applyNumberFormat="1" applyFont="1" applyFill="1" applyBorder="1" applyAlignment="1">
      <alignment horizontal="center" textRotation="90"/>
    </xf>
    <xf numFmtId="2" fontId="0" fillId="7" borderId="1" xfId="0" applyNumberFormat="1" applyFill="1" applyBorder="1"/>
    <xf numFmtId="2" fontId="1" fillId="8" borderId="1" xfId="0" applyNumberFormat="1" applyFont="1" applyFill="1" applyBorder="1" applyAlignment="1">
      <alignment horizontal="center" textRotation="90"/>
    </xf>
    <xf numFmtId="2" fontId="0" fillId="8" borderId="1" xfId="0" applyNumberFormat="1" applyFill="1" applyBorder="1"/>
    <xf numFmtId="2" fontId="1" fillId="9" borderId="1" xfId="0" applyNumberFormat="1" applyFont="1" applyFill="1" applyBorder="1" applyAlignment="1">
      <alignment horizontal="center" textRotation="90"/>
    </xf>
    <xf numFmtId="2" fontId="0" fillId="9" borderId="1" xfId="0" applyNumberFormat="1" applyFill="1" applyBorder="1"/>
    <xf numFmtId="11" fontId="1" fillId="3" borderId="1" xfId="0" applyNumberFormat="1" applyFont="1" applyFill="1" applyBorder="1" applyAlignment="1">
      <alignment horizontal="center" textRotation="90"/>
    </xf>
    <xf numFmtId="11" fontId="0" fillId="3" borderId="1" xfId="0" applyNumberFormat="1" applyFill="1" applyBorder="1"/>
    <xf numFmtId="11" fontId="1" fillId="4" borderId="1" xfId="0" applyNumberFormat="1" applyFont="1" applyFill="1" applyBorder="1" applyAlignment="1">
      <alignment horizontal="center" textRotation="90"/>
    </xf>
    <xf numFmtId="11" fontId="0" fillId="4" borderId="1" xfId="0" applyNumberFormat="1" applyFill="1" applyBorder="1"/>
    <xf numFmtId="11" fontId="1" fillId="5" borderId="1" xfId="0" applyNumberFormat="1" applyFont="1" applyFill="1" applyBorder="1" applyAlignment="1">
      <alignment horizontal="center" textRotation="90"/>
    </xf>
    <xf numFmtId="11" fontId="0" fillId="5" borderId="1" xfId="0" applyNumberFormat="1" applyFill="1" applyBorder="1"/>
    <xf numFmtId="11" fontId="1" fillId="6" borderId="1" xfId="0" applyNumberFormat="1" applyFont="1" applyFill="1" applyBorder="1" applyAlignment="1">
      <alignment horizontal="center" textRotation="90"/>
    </xf>
    <xf numFmtId="11" fontId="0" fillId="6" borderId="1" xfId="0" applyNumberFormat="1" applyFill="1" applyBorder="1"/>
    <xf numFmtId="11" fontId="1" fillId="7" borderId="1" xfId="0" applyNumberFormat="1" applyFont="1" applyFill="1" applyBorder="1" applyAlignment="1">
      <alignment horizontal="center" textRotation="90"/>
    </xf>
    <xf numFmtId="11" fontId="0" fillId="7" borderId="1" xfId="0" applyNumberFormat="1" applyFill="1" applyBorder="1"/>
    <xf numFmtId="11" fontId="1" fillId="8" borderId="1" xfId="0" applyNumberFormat="1" applyFont="1" applyFill="1" applyBorder="1" applyAlignment="1">
      <alignment horizontal="center" textRotation="90"/>
    </xf>
    <xf numFmtId="11" fontId="0" fillId="8" borderId="1" xfId="0" applyNumberFormat="1" applyFill="1" applyBorder="1"/>
    <xf numFmtId="11" fontId="1" fillId="9" borderId="1" xfId="0" applyNumberFormat="1" applyFont="1" applyFill="1" applyBorder="1" applyAlignment="1">
      <alignment horizontal="center" textRotation="90"/>
    </xf>
    <xf numFmtId="11" fontId="0" fillId="9" borderId="1" xfId="0" applyNumberFormat="1" applyFill="1" applyBorder="1"/>
    <xf numFmtId="0" fontId="1" fillId="2" borderId="0" xfId="0" applyFont="1" applyFill="1" applyBorder="1" applyAlignment="1">
      <alignment horizontal="center" textRotation="90"/>
    </xf>
    <xf numFmtId="0" fontId="0" fillId="2" borderId="0" xfId="0" applyFill="1" applyBorder="1"/>
    <xf numFmtId="0" fontId="1" fillId="2" borderId="0" xfId="0" applyFont="1" applyFill="1" applyBorder="1"/>
    <xf numFmtId="2" fontId="0" fillId="2" borderId="0" xfId="0" applyNumberFormat="1" applyFill="1" applyBorder="1"/>
    <xf numFmtId="11" fontId="0" fillId="2" borderId="0" xfId="0" applyNumberFormat="1" applyFill="1" applyBorder="1"/>
  </cellXfs>
  <cellStyles count="3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3"/>
  <sheetViews>
    <sheetView tabSelected="1" workbookViewId="0">
      <selection activeCell="L6" sqref="L6"/>
    </sheetView>
  </sheetViews>
  <sheetFormatPr baseColWidth="10" defaultRowHeight="15" x14ac:dyDescent="0"/>
  <cols>
    <col min="1" max="1" width="7.6640625" style="34" bestFit="1" customWidth="1"/>
    <col min="2" max="2" width="5.83203125" style="33" bestFit="1" customWidth="1"/>
    <col min="3" max="6" width="6.83203125" style="33" bestFit="1" customWidth="1"/>
    <col min="7" max="7" width="6.83203125" style="35" bestFit="1" customWidth="1"/>
    <col min="8" max="8" width="5.33203125" style="35" bestFit="1" customWidth="1"/>
    <col min="9" max="9" width="8.33203125" style="36" bestFit="1" customWidth="1"/>
    <col min="10" max="10" width="6.33203125" style="35" bestFit="1" customWidth="1"/>
    <col min="11" max="11" width="5.33203125" style="35" bestFit="1" customWidth="1"/>
    <col min="12" max="12" width="8.33203125" style="36" bestFit="1" customWidth="1"/>
    <col min="13" max="13" width="6.83203125" style="35" bestFit="1" customWidth="1"/>
    <col min="14" max="14" width="5.33203125" style="35" bestFit="1" customWidth="1"/>
    <col min="15" max="15" width="8.33203125" style="36" bestFit="1" customWidth="1"/>
    <col min="16" max="16" width="7.83203125" style="35" bestFit="1" customWidth="1"/>
    <col min="17" max="17" width="5.83203125" style="35" bestFit="1" customWidth="1"/>
    <col min="18" max="18" width="8.33203125" style="36" bestFit="1" customWidth="1"/>
    <col min="19" max="19" width="5.83203125" style="35" bestFit="1" customWidth="1"/>
    <col min="20" max="20" width="5.33203125" style="35" bestFit="1" customWidth="1"/>
    <col min="21" max="21" width="8.33203125" style="36" bestFit="1" customWidth="1"/>
    <col min="22" max="23" width="5.33203125" style="35" bestFit="1" customWidth="1"/>
    <col min="24" max="24" width="8.33203125" style="36" bestFit="1" customWidth="1"/>
    <col min="25" max="25" width="6.33203125" style="35" bestFit="1" customWidth="1"/>
    <col min="26" max="26" width="5.33203125" style="35" bestFit="1" customWidth="1"/>
    <col min="27" max="27" width="8.33203125" style="36" bestFit="1" customWidth="1"/>
    <col min="28" max="16384" width="10.83203125" style="33"/>
  </cols>
  <sheetData>
    <row r="1" spans="1:27" s="32" customFormat="1" ht="191">
      <c r="A1" s="1"/>
      <c r="B1" s="1" t="s">
        <v>73</v>
      </c>
      <c r="C1" s="1" t="s">
        <v>74</v>
      </c>
      <c r="D1" s="1" t="s">
        <v>75</v>
      </c>
      <c r="E1" s="1" t="s">
        <v>76</v>
      </c>
      <c r="F1" s="1" t="s">
        <v>77</v>
      </c>
      <c r="G1" s="4" t="s">
        <v>52</v>
      </c>
      <c r="H1" s="4" t="s">
        <v>56</v>
      </c>
      <c r="I1" s="18" t="s">
        <v>60</v>
      </c>
      <c r="J1" s="6" t="s">
        <v>53</v>
      </c>
      <c r="K1" s="6" t="s">
        <v>57</v>
      </c>
      <c r="L1" s="20" t="s">
        <v>61</v>
      </c>
      <c r="M1" s="8" t="s">
        <v>54</v>
      </c>
      <c r="N1" s="8" t="s">
        <v>58</v>
      </c>
      <c r="O1" s="22" t="s">
        <v>62</v>
      </c>
      <c r="P1" s="10" t="s">
        <v>55</v>
      </c>
      <c r="Q1" s="10" t="s">
        <v>59</v>
      </c>
      <c r="R1" s="24" t="s">
        <v>63</v>
      </c>
      <c r="S1" s="12" t="s">
        <v>64</v>
      </c>
      <c r="T1" s="12" t="s">
        <v>65</v>
      </c>
      <c r="U1" s="26" t="s">
        <v>66</v>
      </c>
      <c r="V1" s="14" t="s">
        <v>67</v>
      </c>
      <c r="W1" s="14" t="s">
        <v>68</v>
      </c>
      <c r="X1" s="28" t="s">
        <v>69</v>
      </c>
      <c r="Y1" s="16" t="s">
        <v>70</v>
      </c>
      <c r="Z1" s="16" t="s">
        <v>71</v>
      </c>
      <c r="AA1" s="30" t="s">
        <v>72</v>
      </c>
    </row>
    <row r="2" spans="1:27">
      <c r="A2" s="2" t="s">
        <v>37</v>
      </c>
      <c r="B2" s="3">
        <v>3.8489548310932298</v>
      </c>
      <c r="C2" s="3">
        <v>13.2706419048721</v>
      </c>
      <c r="D2" s="3">
        <v>9.5904973317466506</v>
      </c>
      <c r="E2" s="3">
        <v>12.920178403384</v>
      </c>
      <c r="F2" s="3">
        <v>12.7065155702042</v>
      </c>
      <c r="G2" s="5">
        <f t="shared" ref="G2:G33" si="0">SIGN(H2)*2^(ABS(H2))</f>
        <v>685.8204311635493</v>
      </c>
      <c r="H2" s="5">
        <v>9.4216870737789105</v>
      </c>
      <c r="I2" s="19">
        <v>5.7532597859122297E-6</v>
      </c>
      <c r="J2" s="7">
        <f t="shared" ref="J2:J33" si="1">SIGN(K2)*2^(ABS(K2))</f>
        <v>53.50280039656068</v>
      </c>
      <c r="K2" s="7">
        <v>5.74154250065342</v>
      </c>
      <c r="L2" s="21">
        <v>5.8634174001169798E-2</v>
      </c>
      <c r="M2" s="9">
        <f t="shared" ref="M2:M33" si="2">SIGN(N2)*2^(ABS(N2))</f>
        <v>537.91095933092026</v>
      </c>
      <c r="N2" s="9">
        <v>9.0712235722907604</v>
      </c>
      <c r="O2" s="23">
        <v>1.3720372093906099E-4</v>
      </c>
      <c r="P2" s="11">
        <f t="shared" ref="P2:P33" si="3">SIGN(Q2)*2^(ABS(Q2))</f>
        <v>463.86485682183184</v>
      </c>
      <c r="Q2" s="11">
        <v>8.8575607391109799</v>
      </c>
      <c r="R2" s="25">
        <v>5.7240935160591802E-3</v>
      </c>
      <c r="S2" s="13">
        <v>12.8184025150137</v>
      </c>
      <c r="T2" s="13">
        <v>3.68014457312549</v>
      </c>
      <c r="U2" s="27">
        <v>0.25373302101416301</v>
      </c>
      <c r="V2" s="15">
        <v>1.27497017725128</v>
      </c>
      <c r="W2" s="15">
        <v>0.35046350148814698</v>
      </c>
      <c r="X2" s="29">
        <v>0.88091356594209702</v>
      </c>
      <c r="Y2" s="17">
        <v>1.4784918949507</v>
      </c>
      <c r="Z2" s="17">
        <v>0.56412633466792395</v>
      </c>
      <c r="AA2" s="31">
        <v>0.85885618506122796</v>
      </c>
    </row>
    <row r="3" spans="1:27">
      <c r="A3" s="2" t="s">
        <v>32</v>
      </c>
      <c r="B3" s="3">
        <v>5.01480736253699</v>
      </c>
      <c r="C3" s="3">
        <v>12.2905706555206</v>
      </c>
      <c r="D3" s="3">
        <v>6.1992419288980303</v>
      </c>
      <c r="E3" s="3">
        <v>12.740136076428</v>
      </c>
      <c r="F3" s="3">
        <v>15.7960268865135</v>
      </c>
      <c r="G3" s="5">
        <f t="shared" si="0"/>
        <v>154.96120774038627</v>
      </c>
      <c r="H3" s="5">
        <v>7.2757632929836404</v>
      </c>
      <c r="I3" s="19">
        <v>7.9028395565838795E-5</v>
      </c>
      <c r="J3" s="7">
        <f t="shared" si="1"/>
        <v>2.2727430186024224</v>
      </c>
      <c r="K3" s="7">
        <v>1.1844345663610401</v>
      </c>
      <c r="L3" s="21">
        <v>0.66228549979594198</v>
      </c>
      <c r="M3" s="9">
        <f t="shared" si="2"/>
        <v>211.61949284403391</v>
      </c>
      <c r="N3" s="9">
        <v>7.7253287138909998</v>
      </c>
      <c r="O3" s="23">
        <v>4.1185382385799902E-4</v>
      </c>
      <c r="P3" s="11">
        <f t="shared" si="3"/>
        <v>1759.8289856066726</v>
      </c>
      <c r="Q3" s="11">
        <v>10.781219523976601</v>
      </c>
      <c r="R3" s="25">
        <v>6.4766844658659096E-4</v>
      </c>
      <c r="S3" s="13">
        <v>68.182459025075602</v>
      </c>
      <c r="T3" s="13">
        <v>6.0913287266226002</v>
      </c>
      <c r="U3" s="27">
        <v>4.7464623362575703E-2</v>
      </c>
      <c r="V3" s="15">
        <v>-1.36562883014289</v>
      </c>
      <c r="W3" s="15">
        <v>-0.44956542090735502</v>
      </c>
      <c r="X3" s="29">
        <v>0.83462765523620497</v>
      </c>
      <c r="Y3" s="17">
        <v>-11.356577631705999</v>
      </c>
      <c r="Z3" s="17">
        <v>-3.50545623099292</v>
      </c>
      <c r="AA3" s="31">
        <v>0.23836230708401401</v>
      </c>
    </row>
    <row r="4" spans="1:27">
      <c r="A4" s="2" t="s">
        <v>10</v>
      </c>
      <c r="B4" s="3">
        <v>7.0902989086027297</v>
      </c>
      <c r="C4" s="3">
        <v>11.954934033032499</v>
      </c>
      <c r="D4" s="3">
        <v>10.3235199381978</v>
      </c>
      <c r="E4" s="3">
        <v>10.159193346616</v>
      </c>
      <c r="F4" s="3">
        <v>9.9411922135479998</v>
      </c>
      <c r="G4" s="5">
        <f t="shared" si="0"/>
        <v>29.134065374573755</v>
      </c>
      <c r="H4" s="5">
        <v>4.8646351244297996</v>
      </c>
      <c r="I4" s="19">
        <v>4.4029743333950899E-5</v>
      </c>
      <c r="J4" s="7">
        <f t="shared" si="1"/>
        <v>9.4036512131720826</v>
      </c>
      <c r="K4" s="7">
        <v>3.2332210295950699</v>
      </c>
      <c r="L4" s="21">
        <v>7.9224677701854998E-2</v>
      </c>
      <c r="M4" s="9">
        <f t="shared" si="2"/>
        <v>8.3913006067256113</v>
      </c>
      <c r="N4" s="9">
        <v>3.0688944380132899</v>
      </c>
      <c r="O4" s="23">
        <v>1.6563661579295001E-2</v>
      </c>
      <c r="P4" s="11">
        <f t="shared" si="3"/>
        <v>7.2144694585240234</v>
      </c>
      <c r="Q4" s="11">
        <v>2.85089330494527</v>
      </c>
      <c r="R4" s="25">
        <v>0.118586376517668</v>
      </c>
      <c r="S4" s="13">
        <v>3.09816524604447</v>
      </c>
      <c r="T4" s="13">
        <v>1.63141409483472</v>
      </c>
      <c r="U4" s="27">
        <v>0.405526888076985</v>
      </c>
      <c r="V4" s="15">
        <v>3.47193679978797</v>
      </c>
      <c r="W4" s="15">
        <v>1.79574068641651</v>
      </c>
      <c r="X4" s="29">
        <v>0.21947534414872999</v>
      </c>
      <c r="Y4" s="17">
        <v>4.0382824464176199</v>
      </c>
      <c r="Z4" s="17">
        <v>2.0137418194845198</v>
      </c>
      <c r="AA4" s="31">
        <v>0.30674349133212597</v>
      </c>
    </row>
    <row r="5" spans="1:27">
      <c r="A5" s="2" t="s">
        <v>33</v>
      </c>
      <c r="B5" s="3">
        <v>6.8895836016351701</v>
      </c>
      <c r="C5" s="3">
        <v>11.334735936806</v>
      </c>
      <c r="D5" s="3">
        <v>5.96528862808219</v>
      </c>
      <c r="E5" s="3">
        <v>10.4158426436995</v>
      </c>
      <c r="F5" s="3">
        <v>10.061849446538201</v>
      </c>
      <c r="G5" s="5">
        <f t="shared" si="0"/>
        <v>21.783325859059445</v>
      </c>
      <c r="H5" s="5">
        <v>4.4451523351708602</v>
      </c>
      <c r="I5" s="19">
        <v>1.38084103906699E-6</v>
      </c>
      <c r="J5" s="7">
        <f t="shared" si="1"/>
        <v>-1.8977566060967808</v>
      </c>
      <c r="K5" s="7">
        <v>-0.92429497355298296</v>
      </c>
      <c r="L5" s="21">
        <v>0.45483929561667102</v>
      </c>
      <c r="M5" s="9">
        <f t="shared" si="2"/>
        <v>11.521519100429504</v>
      </c>
      <c r="N5" s="9">
        <v>3.5262590420642801</v>
      </c>
      <c r="O5" s="23">
        <v>3.4706227500302901E-4</v>
      </c>
      <c r="P5" s="11">
        <f t="shared" si="3"/>
        <v>9.0146147948087751</v>
      </c>
      <c r="Q5" s="11">
        <v>3.1722658449030399</v>
      </c>
      <c r="R5" s="25">
        <v>1.6546577628934901E-2</v>
      </c>
      <c r="S5" s="13">
        <v>41.3394505517889</v>
      </c>
      <c r="T5" s="13">
        <v>5.3694473087238404</v>
      </c>
      <c r="U5" s="27">
        <v>6.1398101586318499E-4</v>
      </c>
      <c r="V5" s="15">
        <v>1.89066438801871</v>
      </c>
      <c r="W5" s="15">
        <v>0.91889329310657997</v>
      </c>
      <c r="X5" s="29">
        <v>0.35750398649047499</v>
      </c>
      <c r="Y5" s="17">
        <v>2.4164455558992799</v>
      </c>
      <c r="Z5" s="17">
        <v>1.2728864902678301</v>
      </c>
      <c r="AA5" s="31">
        <v>0.34751513534475398</v>
      </c>
    </row>
    <row r="6" spans="1:27">
      <c r="A6" s="2" t="s">
        <v>11</v>
      </c>
      <c r="B6" s="3">
        <v>6.6568331302387698</v>
      </c>
      <c r="C6" s="3">
        <v>11.0930958953968</v>
      </c>
      <c r="D6" s="3">
        <v>9.7857583005345994</v>
      </c>
      <c r="E6" s="3">
        <v>10.4305328372589</v>
      </c>
      <c r="F6" s="3">
        <v>9.0936588978876092</v>
      </c>
      <c r="G6" s="5">
        <f t="shared" si="0"/>
        <v>21.649514470504041</v>
      </c>
      <c r="H6" s="5">
        <v>4.4362627651580402</v>
      </c>
      <c r="I6" s="19">
        <v>1.1441380784083E-4</v>
      </c>
      <c r="J6" s="7">
        <f t="shared" si="1"/>
        <v>8.7478299156810984</v>
      </c>
      <c r="K6" s="7">
        <v>3.1289251702958301</v>
      </c>
      <c r="L6" s="21">
        <v>8.6561376331605794E-2</v>
      </c>
      <c r="M6" s="9">
        <f t="shared" si="2"/>
        <v>13.677187681205339</v>
      </c>
      <c r="N6" s="9">
        <v>3.7736997070201599</v>
      </c>
      <c r="O6" s="23">
        <v>4.0755085548531697E-3</v>
      </c>
      <c r="P6" s="11">
        <f t="shared" si="3"/>
        <v>5.4144911758629144</v>
      </c>
      <c r="Q6" s="11">
        <v>2.4368257676488398</v>
      </c>
      <c r="R6" s="25">
        <v>0.17572087147972501</v>
      </c>
      <c r="S6" s="13">
        <v>2.4748440103637201</v>
      </c>
      <c r="T6" s="13">
        <v>1.3073375948621999</v>
      </c>
      <c r="U6" s="27">
        <v>0.50124885744742098</v>
      </c>
      <c r="V6" s="15">
        <v>1.58289225644347</v>
      </c>
      <c r="W6" s="15">
        <v>0.66256305813787497</v>
      </c>
      <c r="X6" s="29">
        <v>0.64316017758036803</v>
      </c>
      <c r="Y6" s="17">
        <v>3.9984393301839098</v>
      </c>
      <c r="Z6" s="17">
        <v>1.9994369975091999</v>
      </c>
      <c r="AA6" s="31">
        <v>0.30734976332004499</v>
      </c>
    </row>
    <row r="7" spans="1:27">
      <c r="A7" s="2" t="s">
        <v>12</v>
      </c>
      <c r="B7" s="3">
        <v>8.3744886275993693</v>
      </c>
      <c r="C7" s="3">
        <v>12.500133520470399</v>
      </c>
      <c r="D7" s="3">
        <v>11.2040937129825</v>
      </c>
      <c r="E7" s="3">
        <v>12.434655376076799</v>
      </c>
      <c r="F7" s="3">
        <v>11.4460045298277</v>
      </c>
      <c r="G7" s="5">
        <f t="shared" si="0"/>
        <v>17.455924876421896</v>
      </c>
      <c r="H7" s="5">
        <v>4.1256448928710299</v>
      </c>
      <c r="I7" s="19">
        <v>4.2362455492916999E-4</v>
      </c>
      <c r="J7" s="7">
        <f t="shared" si="1"/>
        <v>7.1087952643456891</v>
      </c>
      <c r="K7" s="7">
        <v>2.8296050853831201</v>
      </c>
      <c r="L7" s="21">
        <v>0.13954043919832501</v>
      </c>
      <c r="M7" s="9">
        <f t="shared" si="2"/>
        <v>16.681380116587395</v>
      </c>
      <c r="N7" s="9">
        <v>4.06016674847743</v>
      </c>
      <c r="O7" s="23">
        <v>3.52636692110586E-3</v>
      </c>
      <c r="P7" s="11">
        <f t="shared" si="3"/>
        <v>8.4065619690605047</v>
      </c>
      <c r="Q7" s="11">
        <v>3.0715159022283198</v>
      </c>
      <c r="R7" s="25">
        <v>0.110439169554505</v>
      </c>
      <c r="S7" s="13">
        <v>2.4555391212309101</v>
      </c>
      <c r="T7" s="13">
        <v>1.29603980748791</v>
      </c>
      <c r="U7" s="27">
        <v>0.53030270950911396</v>
      </c>
      <c r="V7" s="15">
        <v>1.0464316953646</v>
      </c>
      <c r="W7" s="15">
        <v>6.5478144393592799E-2</v>
      </c>
      <c r="X7" s="29">
        <v>0.96557562280257803</v>
      </c>
      <c r="Y7" s="17">
        <v>2.07646418841217</v>
      </c>
      <c r="Z7" s="17">
        <v>1.05412899064271</v>
      </c>
      <c r="AA7" s="31">
        <v>0.60915777350435496</v>
      </c>
    </row>
    <row r="8" spans="1:27">
      <c r="A8" s="2" t="s">
        <v>31</v>
      </c>
      <c r="B8" s="3">
        <v>8.7886536163491193</v>
      </c>
      <c r="C8" s="3">
        <v>12.692913542239999</v>
      </c>
      <c r="D8" s="3">
        <v>7.7371234475737998</v>
      </c>
      <c r="E8" s="3">
        <v>12.258459652804101</v>
      </c>
      <c r="F8" s="3">
        <v>10.773151883856601</v>
      </c>
      <c r="G8" s="5">
        <f t="shared" si="0"/>
        <v>14.972673302419807</v>
      </c>
      <c r="H8" s="5">
        <v>3.9042599258909001</v>
      </c>
      <c r="I8" s="19">
        <v>5.1524451597351204E-3</v>
      </c>
      <c r="J8" s="7">
        <f t="shared" si="1"/>
        <v>-2.0727270832765097</v>
      </c>
      <c r="K8" s="7">
        <v>-1.05153016877532</v>
      </c>
      <c r="L8" s="21">
        <v>0.65489796578492099</v>
      </c>
      <c r="M8" s="9">
        <f t="shared" si="2"/>
        <v>11.079386073538938</v>
      </c>
      <c r="N8" s="9">
        <v>3.4698060364550001</v>
      </c>
      <c r="O8" s="23">
        <v>3.7489052022378698E-2</v>
      </c>
      <c r="P8" s="11">
        <f t="shared" si="3"/>
        <v>3.9572501557780311</v>
      </c>
      <c r="Q8" s="11">
        <v>1.98449826750752</v>
      </c>
      <c r="R8" s="25">
        <v>0.40196005902771498</v>
      </c>
      <c r="S8" s="13">
        <v>31.034265462976499</v>
      </c>
      <c r="T8" s="13">
        <v>4.9557900946662103</v>
      </c>
      <c r="U8" s="27">
        <v>6.5444348129797505E-2</v>
      </c>
      <c r="V8" s="15">
        <v>1.35139918430853</v>
      </c>
      <c r="W8" s="15">
        <v>0.43445388943589502</v>
      </c>
      <c r="X8" s="29">
        <v>0.81919211473874498</v>
      </c>
      <c r="Y8" s="17">
        <v>3.78360546162541</v>
      </c>
      <c r="Z8" s="17">
        <v>1.9197616583833801</v>
      </c>
      <c r="AA8" s="31">
        <v>0.45901866847908501</v>
      </c>
    </row>
    <row r="9" spans="1:27">
      <c r="A9" s="2" t="s">
        <v>28</v>
      </c>
      <c r="B9" s="3">
        <v>8.6041633568353095</v>
      </c>
      <c r="C9" s="3">
        <v>12.2453980420375</v>
      </c>
      <c r="D9" s="3">
        <v>10.386795761538099</v>
      </c>
      <c r="E9" s="3">
        <v>15.085010557014501</v>
      </c>
      <c r="F9" s="3">
        <v>14.440768816680601</v>
      </c>
      <c r="G9" s="5">
        <f t="shared" si="0"/>
        <v>12.477307017531713</v>
      </c>
      <c r="H9" s="5">
        <v>3.6412346852021802</v>
      </c>
      <c r="I9" s="19">
        <v>2.3871292432687201E-2</v>
      </c>
      <c r="J9" s="7">
        <f t="shared" si="1"/>
        <v>3.4405337708550832</v>
      </c>
      <c r="K9" s="7">
        <v>1.7826324047028299</v>
      </c>
      <c r="L9" s="21">
        <v>0.50588867830607598</v>
      </c>
      <c r="M9" s="9">
        <f t="shared" si="2"/>
        <v>89.316028695290697</v>
      </c>
      <c r="N9" s="9">
        <v>6.4808472001791602</v>
      </c>
      <c r="O9" s="23">
        <v>2.02275123393192E-3</v>
      </c>
      <c r="P9" s="11">
        <f t="shared" si="3"/>
        <v>57.146984176447106</v>
      </c>
      <c r="Q9" s="11">
        <v>5.8366054598452699</v>
      </c>
      <c r="R9" s="25">
        <v>3.8292536421469903E-2</v>
      </c>
      <c r="S9" s="13">
        <v>3.6265614141699598</v>
      </c>
      <c r="T9" s="13">
        <v>1.8586022804993501</v>
      </c>
      <c r="U9" s="27">
        <v>0.51451420221148403</v>
      </c>
      <c r="V9" s="15">
        <v>-7.1582777092680097</v>
      </c>
      <c r="W9" s="15">
        <v>-2.83961251497698</v>
      </c>
      <c r="X9" s="29">
        <v>0.18400884002430801</v>
      </c>
      <c r="Y9" s="17">
        <v>-4.5800735764657103</v>
      </c>
      <c r="Z9" s="17">
        <v>-2.1953707746430902</v>
      </c>
      <c r="AA9" s="31">
        <v>0.44230812664665198</v>
      </c>
    </row>
    <row r="10" spans="1:27">
      <c r="A10" s="2" t="s">
        <v>36</v>
      </c>
      <c r="B10" s="3">
        <v>8.4473841257212001</v>
      </c>
      <c r="C10" s="3">
        <v>11.8532795633443</v>
      </c>
      <c r="D10" s="3">
        <v>11.973685267940001</v>
      </c>
      <c r="E10" s="3">
        <v>13.0198262760298</v>
      </c>
      <c r="F10" s="3">
        <v>13.3060350119465</v>
      </c>
      <c r="G10" s="5">
        <f t="shared" si="0"/>
        <v>10.599287902695325</v>
      </c>
      <c r="H10" s="5">
        <v>3.4058954376230601</v>
      </c>
      <c r="I10" s="19">
        <v>3.2506452742149198E-3</v>
      </c>
      <c r="J10" s="7">
        <f t="shared" si="1"/>
        <v>11.521855321735933</v>
      </c>
      <c r="K10" s="7">
        <v>3.52630114221876</v>
      </c>
      <c r="L10" s="21">
        <v>7.9009968223534302E-2</v>
      </c>
      <c r="M10" s="9">
        <f t="shared" si="2"/>
        <v>23.7926184820789</v>
      </c>
      <c r="N10" s="9">
        <v>4.5724421503085697</v>
      </c>
      <c r="O10" s="23">
        <v>1.8772483187947701E-3</v>
      </c>
      <c r="P10" s="11">
        <f t="shared" si="3"/>
        <v>29.013468787403774</v>
      </c>
      <c r="Q10" s="11">
        <v>4.8586508862252602</v>
      </c>
      <c r="R10" s="25">
        <v>1.9067008609447302E-2</v>
      </c>
      <c r="S10" s="13">
        <v>-1.08704050946724</v>
      </c>
      <c r="T10" s="13">
        <v>-0.120405704595694</v>
      </c>
      <c r="U10" s="27">
        <v>0.954721463607342</v>
      </c>
      <c r="V10" s="15">
        <v>-2.2447374484495901</v>
      </c>
      <c r="W10" s="15">
        <v>-1.16654671268551</v>
      </c>
      <c r="X10" s="29">
        <v>0.459116306762483</v>
      </c>
      <c r="Y10" s="17">
        <v>-2.7373035862178798</v>
      </c>
      <c r="Z10" s="17">
        <v>-1.4527554486022001</v>
      </c>
      <c r="AA10" s="31">
        <v>0.49584547119558098</v>
      </c>
    </row>
    <row r="11" spans="1:27">
      <c r="A11" s="2" t="s">
        <v>24</v>
      </c>
      <c r="B11" s="3">
        <v>8.6317294062327008</v>
      </c>
      <c r="C11" s="3">
        <v>11.6535945708693</v>
      </c>
      <c r="D11" s="3">
        <v>9.3395319986165504</v>
      </c>
      <c r="E11" s="3">
        <v>11.803963261349001</v>
      </c>
      <c r="F11" s="3">
        <v>12.5987411200575</v>
      </c>
      <c r="G11" s="5">
        <f t="shared" si="0"/>
        <v>8.1221696673961716</v>
      </c>
      <c r="H11" s="5">
        <v>3.0218651646365799</v>
      </c>
      <c r="I11" s="19">
        <v>5.2276707732166203E-3</v>
      </c>
      <c r="J11" s="7">
        <f t="shared" si="1"/>
        <v>1.6333144763727006</v>
      </c>
      <c r="K11" s="7">
        <v>0.70780259238385301</v>
      </c>
      <c r="L11" s="21">
        <v>0.69892505475421696</v>
      </c>
      <c r="M11" s="9">
        <f t="shared" si="2"/>
        <v>9.0144149102877495</v>
      </c>
      <c r="N11" s="9">
        <v>3.17223385511635</v>
      </c>
      <c r="O11" s="23">
        <v>1.6257196661273898E-2</v>
      </c>
      <c r="P11" s="11">
        <f t="shared" si="3"/>
        <v>15.638299235736255</v>
      </c>
      <c r="Q11" s="11">
        <v>3.96701171382476</v>
      </c>
      <c r="R11" s="25">
        <v>3.9794388890924001E-2</v>
      </c>
      <c r="S11" s="13">
        <v>4.9728143507513902</v>
      </c>
      <c r="T11" s="13">
        <v>2.3140625722527299</v>
      </c>
      <c r="U11" s="27">
        <v>0.25716562550925698</v>
      </c>
      <c r="V11" s="15">
        <v>-1.1098530662900601</v>
      </c>
      <c r="W11" s="15">
        <v>-0.150368690479771</v>
      </c>
      <c r="X11" s="29">
        <v>0.91921777040879804</v>
      </c>
      <c r="Y11" s="17">
        <v>-1.9253844571249501</v>
      </c>
      <c r="Z11" s="17">
        <v>-0.94514654918818597</v>
      </c>
      <c r="AA11" s="31">
        <v>0.63894715838995497</v>
      </c>
    </row>
    <row r="12" spans="1:27">
      <c r="A12" s="2" t="s">
        <v>40</v>
      </c>
      <c r="B12" s="3">
        <v>6.7348662591502002</v>
      </c>
      <c r="C12" s="3">
        <v>9.6824662256719503</v>
      </c>
      <c r="D12" s="3">
        <v>6.8338809921559696</v>
      </c>
      <c r="E12" s="3">
        <v>9.8145057913066296</v>
      </c>
      <c r="F12" s="3">
        <v>10.0441496369411</v>
      </c>
      <c r="G12" s="5">
        <f t="shared" si="0"/>
        <v>7.7146460469903673</v>
      </c>
      <c r="H12" s="5">
        <v>2.94759996652175</v>
      </c>
      <c r="I12" s="19">
        <v>1.7570964233826199E-5</v>
      </c>
      <c r="J12" s="7">
        <f t="shared" si="1"/>
        <v>1.0710417607655225</v>
      </c>
      <c r="K12" s="7">
        <v>9.9014733005767602E-2</v>
      </c>
      <c r="L12" s="21">
        <v>0.92096809637872801</v>
      </c>
      <c r="M12" s="9">
        <f t="shared" si="2"/>
        <v>8.4540317592909009</v>
      </c>
      <c r="N12" s="9">
        <v>3.0796395321564298</v>
      </c>
      <c r="O12" s="23">
        <v>1.48651725551563E-4</v>
      </c>
      <c r="P12" s="11">
        <f t="shared" si="3"/>
        <v>9.9127364757051861</v>
      </c>
      <c r="Q12" s="11">
        <v>3.3092833777909201</v>
      </c>
      <c r="R12" s="25">
        <v>3.12954277408961E-3</v>
      </c>
      <c r="S12" s="13">
        <v>7.2029367384109797</v>
      </c>
      <c r="T12" s="13">
        <v>2.8485852335159798</v>
      </c>
      <c r="U12" s="27">
        <v>1.61699537381426E-2</v>
      </c>
      <c r="V12" s="15">
        <v>-1.0958418192872199</v>
      </c>
      <c r="W12" s="15">
        <v>-0.132039565634676</v>
      </c>
      <c r="X12" s="29">
        <v>0.87062832940752399</v>
      </c>
      <c r="Y12" s="17">
        <v>-1.28492433940924</v>
      </c>
      <c r="Z12" s="17">
        <v>-0.36168341126917097</v>
      </c>
      <c r="AA12" s="31">
        <v>0.74223505512733001</v>
      </c>
    </row>
    <row r="13" spans="1:27">
      <c r="A13" s="2" t="s">
        <v>48</v>
      </c>
      <c r="B13" s="3">
        <v>8.4599861624346797</v>
      </c>
      <c r="C13" s="3">
        <v>11.307123490787401</v>
      </c>
      <c r="D13" s="3">
        <v>8.8643780920933803</v>
      </c>
      <c r="E13" s="3">
        <v>10.6391639607976</v>
      </c>
      <c r="F13" s="3">
        <v>11.496470447844899</v>
      </c>
      <c r="G13" s="5">
        <f t="shared" si="0"/>
        <v>7.1957114154336299</v>
      </c>
      <c r="H13" s="5">
        <v>2.84713732835269</v>
      </c>
      <c r="I13" s="19">
        <v>2.4277223414626001E-4</v>
      </c>
      <c r="J13" s="7">
        <f t="shared" si="1"/>
        <v>1.3235309480258466</v>
      </c>
      <c r="K13" s="7">
        <v>0.40439192965870102</v>
      </c>
      <c r="L13" s="21">
        <v>0.73708824547979102</v>
      </c>
      <c r="M13" s="9">
        <f t="shared" si="2"/>
        <v>4.5289537242730988</v>
      </c>
      <c r="N13" s="9">
        <v>2.1791777983628999</v>
      </c>
      <c r="O13" s="23">
        <v>1.3037151591216699E-2</v>
      </c>
      <c r="P13" s="11">
        <f t="shared" si="3"/>
        <v>8.2048916676767476</v>
      </c>
      <c r="Q13" s="11">
        <v>3.0364842854102498</v>
      </c>
      <c r="R13" s="25">
        <v>1.8825991408892399E-2</v>
      </c>
      <c r="S13" s="13">
        <v>5.4367534254991297</v>
      </c>
      <c r="T13" s="13">
        <v>2.4427453986939902</v>
      </c>
      <c r="U13" s="27">
        <v>7.5105166696367603E-2</v>
      </c>
      <c r="V13" s="15">
        <v>1.58882423038857</v>
      </c>
      <c r="W13" s="15">
        <v>0.66795952998979402</v>
      </c>
      <c r="X13" s="29">
        <v>0.49441505489090098</v>
      </c>
      <c r="Y13" s="17">
        <v>-1.14024746046354</v>
      </c>
      <c r="Z13" s="17">
        <v>-0.189346957057557</v>
      </c>
      <c r="AA13" s="31">
        <v>0.88574404235846205</v>
      </c>
    </row>
    <row r="14" spans="1:27">
      <c r="A14" s="2" t="s">
        <v>3</v>
      </c>
      <c r="B14" s="3">
        <v>7.8481944371212</v>
      </c>
      <c r="C14" s="3">
        <v>10.6729302143127</v>
      </c>
      <c r="D14" s="3">
        <v>9.3085290003003607</v>
      </c>
      <c r="E14" s="3">
        <v>9.4377373244135896</v>
      </c>
      <c r="F14" s="3">
        <v>11.0014140125646</v>
      </c>
      <c r="G14" s="5">
        <f t="shared" si="0"/>
        <v>7.0848424784268067</v>
      </c>
      <c r="H14" s="5">
        <v>2.8247357771914499</v>
      </c>
      <c r="I14" s="19">
        <v>1.3704351626842001E-6</v>
      </c>
      <c r="J14" s="7">
        <f t="shared" si="1"/>
        <v>2.7517216907484081</v>
      </c>
      <c r="K14" s="7">
        <v>1.46033456317916</v>
      </c>
      <c r="L14" s="21">
        <v>7.0524908501003097E-2</v>
      </c>
      <c r="M14" s="9">
        <f t="shared" si="2"/>
        <v>3.0095397819410237</v>
      </c>
      <c r="N14" s="9">
        <v>1.58954288729239</v>
      </c>
      <c r="O14" s="23">
        <v>6.1555119296365897E-3</v>
      </c>
      <c r="P14" s="11">
        <f t="shared" si="3"/>
        <v>8.8963871703228765</v>
      </c>
      <c r="Q14" s="11">
        <v>3.1532195754434098</v>
      </c>
      <c r="R14" s="25">
        <v>5.2515553237086898E-4</v>
      </c>
      <c r="S14" s="13">
        <v>2.5746944184969198</v>
      </c>
      <c r="T14" s="13">
        <v>1.3644012140122901</v>
      </c>
      <c r="U14" s="27">
        <v>0.115962742382826</v>
      </c>
      <c r="V14" s="15">
        <v>2.3541282029033002</v>
      </c>
      <c r="W14" s="15">
        <v>1.2351928898990601</v>
      </c>
      <c r="X14" s="29">
        <v>5.7198173562634097E-2</v>
      </c>
      <c r="Y14" s="17">
        <v>-1.2556930090417899</v>
      </c>
      <c r="Z14" s="17">
        <v>-0.32848379825195401</v>
      </c>
      <c r="AA14" s="31">
        <v>0.69657735136663101</v>
      </c>
    </row>
    <row r="15" spans="1:27">
      <c r="A15" s="2" t="s">
        <v>17</v>
      </c>
      <c r="B15" s="3">
        <v>6.1935814937935199</v>
      </c>
      <c r="C15" s="3">
        <v>9.0051983909746305</v>
      </c>
      <c r="D15" s="3">
        <v>6.5770131929651701</v>
      </c>
      <c r="E15" s="3">
        <v>9.9754658457002297</v>
      </c>
      <c r="F15" s="3">
        <v>10.369241294195501</v>
      </c>
      <c r="G15" s="5">
        <f t="shared" si="0"/>
        <v>7.0207098074303049</v>
      </c>
      <c r="H15" s="5">
        <v>2.8116168971811102</v>
      </c>
      <c r="I15" s="19">
        <v>2.8892932655844001E-4</v>
      </c>
      <c r="J15" s="7">
        <f t="shared" si="1"/>
        <v>1.3044410061348397</v>
      </c>
      <c r="K15" s="7">
        <v>0.38343169917165398</v>
      </c>
      <c r="L15" s="21">
        <v>0.75166952577962698</v>
      </c>
      <c r="M15" s="9">
        <f t="shared" si="2"/>
        <v>13.755001118988295</v>
      </c>
      <c r="N15" s="9">
        <v>3.78188435190672</v>
      </c>
      <c r="O15" s="23">
        <v>1.3536437417993599E-4</v>
      </c>
      <c r="P15" s="11">
        <f t="shared" si="3"/>
        <v>18.071693473656808</v>
      </c>
      <c r="Q15" s="11">
        <v>4.1756598004020002</v>
      </c>
      <c r="R15" s="25">
        <v>2.28728484520579E-3</v>
      </c>
      <c r="S15" s="13">
        <v>5.3821596947747299</v>
      </c>
      <c r="T15" s="13">
        <v>2.42818519800946</v>
      </c>
      <c r="U15" s="27">
        <v>7.8693323839076096E-2</v>
      </c>
      <c r="V15" s="15">
        <v>-1.959203769458</v>
      </c>
      <c r="W15" s="15">
        <v>-0.97026745472560105</v>
      </c>
      <c r="X15" s="29">
        <v>0.327506829718411</v>
      </c>
      <c r="Y15" s="17">
        <v>-2.5740550413479202</v>
      </c>
      <c r="Z15" s="17">
        <v>-1.3640429032208901</v>
      </c>
      <c r="AA15" s="31">
        <v>0.31032318047818302</v>
      </c>
    </row>
    <row r="16" spans="1:27">
      <c r="A16" s="2" t="s">
        <v>9</v>
      </c>
      <c r="B16" s="3">
        <v>6.7441687619610304</v>
      </c>
      <c r="C16" s="3">
        <v>9.5263622923752909</v>
      </c>
      <c r="D16" s="3">
        <v>8.2888477794502098</v>
      </c>
      <c r="E16" s="3">
        <v>9.2656548557378997</v>
      </c>
      <c r="F16" s="3">
        <v>10.1323302115941</v>
      </c>
      <c r="G16" s="5">
        <f t="shared" si="0"/>
        <v>6.8789746085220544</v>
      </c>
      <c r="H16" s="5">
        <v>2.78219353041426</v>
      </c>
      <c r="I16" s="19">
        <v>4.6815913296027697E-5</v>
      </c>
      <c r="J16" s="7">
        <f t="shared" si="1"/>
        <v>2.917391531304069</v>
      </c>
      <c r="K16" s="7">
        <v>1.54467901748917</v>
      </c>
      <c r="L16" s="21">
        <v>0.138970551631868</v>
      </c>
      <c r="M16" s="9">
        <f t="shared" si="2"/>
        <v>5.7417324004616859</v>
      </c>
      <c r="N16" s="9">
        <v>2.5214860937768599</v>
      </c>
      <c r="O16" s="23">
        <v>1.2881741332386701E-3</v>
      </c>
      <c r="P16" s="11">
        <f t="shared" si="3"/>
        <v>10.469796163780009</v>
      </c>
      <c r="Q16" s="11">
        <v>3.3881614496330301</v>
      </c>
      <c r="R16" s="25">
        <v>2.9735325642432598E-3</v>
      </c>
      <c r="S16" s="13">
        <v>2.3579195780578401</v>
      </c>
      <c r="T16" s="13">
        <v>1.23751451292508</v>
      </c>
      <c r="U16" s="27">
        <v>0.27341311342777302</v>
      </c>
      <c r="V16" s="15">
        <v>1.1980660415258799</v>
      </c>
      <c r="W16" s="15">
        <v>0.26070743663739299</v>
      </c>
      <c r="X16" s="29">
        <v>0.75107656984474502</v>
      </c>
      <c r="Y16" s="17">
        <v>-1.5219995362113301</v>
      </c>
      <c r="Z16" s="17">
        <v>-0.60596791921877702</v>
      </c>
      <c r="AA16" s="31">
        <v>0.58742641239939797</v>
      </c>
    </row>
    <row r="17" spans="1:27">
      <c r="A17" s="2" t="s">
        <v>1</v>
      </c>
      <c r="B17" s="3">
        <v>8.5365471543524691</v>
      </c>
      <c r="C17" s="3">
        <v>11.129262976082</v>
      </c>
      <c r="D17" s="3">
        <v>10.0719055137219</v>
      </c>
      <c r="E17" s="3">
        <v>10.6866126679685</v>
      </c>
      <c r="F17" s="3">
        <v>11.421567974641899</v>
      </c>
      <c r="G17" s="5">
        <f t="shared" si="0"/>
        <v>6.0323319568456126</v>
      </c>
      <c r="H17" s="5">
        <v>2.5927158217295099</v>
      </c>
      <c r="I17" s="19">
        <v>3.12770470989321E-6</v>
      </c>
      <c r="J17" s="7">
        <f t="shared" si="1"/>
        <v>2.8986042207698528</v>
      </c>
      <c r="K17" s="7">
        <v>1.53535835936943</v>
      </c>
      <c r="L17" s="21">
        <v>4.7670731284816803E-2</v>
      </c>
      <c r="M17" s="9">
        <f t="shared" si="2"/>
        <v>4.4384794376128447</v>
      </c>
      <c r="N17" s="9">
        <v>2.1500655136160201</v>
      </c>
      <c r="O17" s="23">
        <v>3.5625686909534999E-4</v>
      </c>
      <c r="P17" s="11">
        <f t="shared" si="3"/>
        <v>7.3871650931232145</v>
      </c>
      <c r="Q17" s="11">
        <v>2.88502082028947</v>
      </c>
      <c r="R17" s="25">
        <v>7.6445525502366596E-4</v>
      </c>
      <c r="S17" s="13">
        <v>2.08111611568807</v>
      </c>
      <c r="T17" s="13">
        <v>1.0573574623600801</v>
      </c>
      <c r="U17" s="27">
        <v>0.190666245307203</v>
      </c>
      <c r="V17" s="15">
        <v>1.3590987728198201</v>
      </c>
      <c r="W17" s="15">
        <v>0.44265030811349099</v>
      </c>
      <c r="X17" s="29">
        <v>0.45052970727896302</v>
      </c>
      <c r="Y17" s="17">
        <v>-1.2245952553622499</v>
      </c>
      <c r="Z17" s="17">
        <v>-0.29230499855996001</v>
      </c>
      <c r="AA17" s="31">
        <v>0.711999986443973</v>
      </c>
    </row>
    <row r="18" spans="1:27">
      <c r="A18" s="2" t="s">
        <v>18</v>
      </c>
      <c r="B18" s="3">
        <v>8.4978535005978202</v>
      </c>
      <c r="C18" s="3">
        <v>11.0398681083461</v>
      </c>
      <c r="D18" s="3">
        <v>9.7633841494853506</v>
      </c>
      <c r="E18" s="3">
        <v>11.217345238235801</v>
      </c>
      <c r="F18" s="3">
        <v>11.736531618915601</v>
      </c>
      <c r="G18" s="5">
        <f t="shared" si="0"/>
        <v>5.8240171657323776</v>
      </c>
      <c r="H18" s="5">
        <v>2.54201460774823</v>
      </c>
      <c r="I18" s="19">
        <v>1.9103675021361101E-2</v>
      </c>
      <c r="J18" s="7">
        <f t="shared" si="1"/>
        <v>2.4041562278517112</v>
      </c>
      <c r="K18" s="7">
        <v>1.26553064888753</v>
      </c>
      <c r="L18" s="21">
        <v>0.494088804548376</v>
      </c>
      <c r="M18" s="9">
        <f t="shared" si="2"/>
        <v>6.5864073339456848</v>
      </c>
      <c r="N18" s="9">
        <v>2.7194917376379801</v>
      </c>
      <c r="O18" s="23">
        <v>4.0111559190704402E-2</v>
      </c>
      <c r="P18" s="11">
        <f t="shared" si="3"/>
        <v>9.4392884990466346</v>
      </c>
      <c r="Q18" s="11">
        <v>3.2386781183178099</v>
      </c>
      <c r="R18" s="25">
        <v>8.9834835679169806E-2</v>
      </c>
      <c r="S18" s="13">
        <v>2.4224786635170399</v>
      </c>
      <c r="T18" s="13">
        <v>1.2764839588607</v>
      </c>
      <c r="U18" s="27">
        <v>0.523609596201289</v>
      </c>
      <c r="V18" s="15">
        <v>-1.13090451942674</v>
      </c>
      <c r="W18" s="15">
        <v>-0.17747712988974801</v>
      </c>
      <c r="X18" s="29">
        <v>0.90375282006700797</v>
      </c>
      <c r="Y18" s="17">
        <v>-1.62075217679404</v>
      </c>
      <c r="Z18" s="17">
        <v>-0.69666351056957498</v>
      </c>
      <c r="AA18" s="31">
        <v>0.72682232092593901</v>
      </c>
    </row>
    <row r="19" spans="1:27">
      <c r="A19" s="2" t="s">
        <v>42</v>
      </c>
      <c r="B19" s="3">
        <v>6.9112120560852004</v>
      </c>
      <c r="C19" s="3">
        <v>9.3177419492322198</v>
      </c>
      <c r="D19" s="3">
        <v>8.2280618348356498</v>
      </c>
      <c r="E19" s="3">
        <v>9.0667769385127599</v>
      </c>
      <c r="F19" s="3">
        <v>8.0248900123888909</v>
      </c>
      <c r="G19" s="5">
        <f t="shared" si="0"/>
        <v>5.3019750939200874</v>
      </c>
      <c r="H19" s="5">
        <v>2.40652989314701</v>
      </c>
      <c r="I19" s="19">
        <v>1.28925723758222E-4</v>
      </c>
      <c r="J19" s="7">
        <f t="shared" si="1"/>
        <v>2.4912154187428532</v>
      </c>
      <c r="K19" s="7">
        <v>1.3168497787504501</v>
      </c>
      <c r="L19" s="21">
        <v>0.181178579763911</v>
      </c>
      <c r="M19" s="9">
        <f t="shared" si="2"/>
        <v>4.4554306404260293</v>
      </c>
      <c r="N19" s="9">
        <v>2.1555648824275502</v>
      </c>
      <c r="O19" s="23">
        <v>2.97925854901582E-3</v>
      </c>
      <c r="P19" s="11">
        <f t="shared" si="3"/>
        <v>2.163966186637662</v>
      </c>
      <c r="Q19" s="11">
        <v>1.11367795630369</v>
      </c>
      <c r="R19" s="25">
        <v>0.25509581371243401</v>
      </c>
      <c r="S19" s="13">
        <v>2.1282684163040599</v>
      </c>
      <c r="T19" s="13">
        <v>1.08968011439656</v>
      </c>
      <c r="U19" s="27">
        <v>0.309073411945885</v>
      </c>
      <c r="V19" s="15">
        <v>1.19000283514976</v>
      </c>
      <c r="W19" s="15">
        <v>0.25096501071945998</v>
      </c>
      <c r="X19" s="29">
        <v>0.74797451744233401</v>
      </c>
      <c r="Y19" s="17">
        <v>2.4501191962515101</v>
      </c>
      <c r="Z19" s="17">
        <v>1.29285193684333</v>
      </c>
      <c r="AA19" s="31">
        <v>0.22994134910787301</v>
      </c>
    </row>
    <row r="20" spans="1:27">
      <c r="A20" s="2" t="s">
        <v>39</v>
      </c>
      <c r="B20" s="3">
        <v>7.3596020717331099</v>
      </c>
      <c r="C20" s="3">
        <v>9.6182801448611794</v>
      </c>
      <c r="D20" s="3">
        <v>9.1169743668309309</v>
      </c>
      <c r="E20" s="3">
        <v>10.609537673972699</v>
      </c>
      <c r="F20" s="3">
        <v>8.4385120193204504</v>
      </c>
      <c r="G20" s="5">
        <f t="shared" si="0"/>
        <v>4.785527878142898</v>
      </c>
      <c r="H20" s="5">
        <v>2.25867807312807</v>
      </c>
      <c r="I20" s="19">
        <v>1.49305594548332E-3</v>
      </c>
      <c r="J20" s="7">
        <f t="shared" si="1"/>
        <v>3.3808178630501891</v>
      </c>
      <c r="K20" s="7">
        <v>1.7573722950978199</v>
      </c>
      <c r="L20" s="21">
        <v>0.14415450058750201</v>
      </c>
      <c r="M20" s="9">
        <f t="shared" si="2"/>
        <v>9.5132322671962246</v>
      </c>
      <c r="N20" s="9">
        <v>3.24993560223959</v>
      </c>
      <c r="O20" s="23">
        <v>4.2637965546044E-4</v>
      </c>
      <c r="P20" s="11">
        <f t="shared" si="3"/>
        <v>2.1124393890175397</v>
      </c>
      <c r="Q20" s="11">
        <v>1.07890994758735</v>
      </c>
      <c r="R20" s="25">
        <v>0.36184691284141501</v>
      </c>
      <c r="S20" s="13">
        <v>1.4154941413570701</v>
      </c>
      <c r="T20" s="13">
        <v>0.50130577803024501</v>
      </c>
      <c r="U20" s="27">
        <v>0.69887161255422903</v>
      </c>
      <c r="V20" s="15">
        <v>-1.9879170092491401</v>
      </c>
      <c r="W20" s="15">
        <v>-0.99125752911151999</v>
      </c>
      <c r="X20" s="29">
        <v>0.30583677474297599</v>
      </c>
      <c r="Y20" s="17">
        <v>2.2654036385718901</v>
      </c>
      <c r="Z20" s="17">
        <v>1.17976812554072</v>
      </c>
      <c r="AA20" s="31">
        <v>0.36670157101616702</v>
      </c>
    </row>
    <row r="21" spans="1:27">
      <c r="A21" s="2" t="s">
        <v>27</v>
      </c>
      <c r="B21" s="3">
        <v>8.3651150223678403</v>
      </c>
      <c r="C21" s="3">
        <v>10.596964980930499</v>
      </c>
      <c r="D21" s="3">
        <v>10.6863138690378</v>
      </c>
      <c r="E21" s="3">
        <v>11.755178261530199</v>
      </c>
      <c r="F21" s="3">
        <v>11.8145304201076</v>
      </c>
      <c r="G21" s="5">
        <f t="shared" si="0"/>
        <v>4.6973593303251953</v>
      </c>
      <c r="H21" s="5">
        <v>2.2318499585626399</v>
      </c>
      <c r="I21" s="19">
        <v>4.2307671282486598E-3</v>
      </c>
      <c r="J21" s="7">
        <f t="shared" si="1"/>
        <v>4.9974732569289841</v>
      </c>
      <c r="K21" s="7">
        <v>2.3211988466699198</v>
      </c>
      <c r="L21" s="21">
        <v>8.75432777468306E-2</v>
      </c>
      <c r="M21" s="9">
        <f t="shared" si="2"/>
        <v>10.483606759708078</v>
      </c>
      <c r="N21" s="9">
        <v>3.3900632391624099</v>
      </c>
      <c r="O21" s="23">
        <v>8.6636185903543595E-4</v>
      </c>
      <c r="P21" s="11">
        <f t="shared" si="3"/>
        <v>10.923894626642166</v>
      </c>
      <c r="Q21" s="11">
        <v>3.4494153977397799</v>
      </c>
      <c r="R21" s="25">
        <v>1.47232778432236E-2</v>
      </c>
      <c r="S21" s="13">
        <v>-1.0638899231460399</v>
      </c>
      <c r="T21" s="13">
        <v>-8.9348888107284793E-2</v>
      </c>
      <c r="U21" s="27">
        <v>0.95044236354746703</v>
      </c>
      <c r="V21" s="15">
        <v>-2.2318085593384498</v>
      </c>
      <c r="W21" s="15">
        <v>-1.15821328059977</v>
      </c>
      <c r="X21" s="29">
        <v>0.28200440315616898</v>
      </c>
      <c r="Y21" s="17">
        <v>-2.3255394911178602</v>
      </c>
      <c r="Z21" s="17">
        <v>-1.21756543917714</v>
      </c>
      <c r="AA21" s="31">
        <v>0.40125650619490799</v>
      </c>
    </row>
    <row r="22" spans="1:27">
      <c r="A22" s="2" t="s">
        <v>35</v>
      </c>
      <c r="B22" s="3">
        <v>7.6123849282406697</v>
      </c>
      <c r="C22" s="3">
        <v>9.7905496727427508</v>
      </c>
      <c r="D22" s="3">
        <v>9.9628451571663099</v>
      </c>
      <c r="E22" s="3">
        <v>7.8286785660630001</v>
      </c>
      <c r="F22" s="3">
        <v>8.9944911988507705</v>
      </c>
      <c r="G22" s="5">
        <f t="shared" si="0"/>
        <v>4.5257746299804538</v>
      </c>
      <c r="H22" s="5">
        <v>2.1781647445020802</v>
      </c>
      <c r="I22" s="19">
        <v>1.7182515542192099E-2</v>
      </c>
      <c r="J22" s="7">
        <f t="shared" si="1"/>
        <v>5.0998691406147056</v>
      </c>
      <c r="K22" s="7">
        <v>2.3504602289256402</v>
      </c>
      <c r="L22" s="21">
        <v>0.15290316584709801</v>
      </c>
      <c r="M22" s="9">
        <f t="shared" si="2"/>
        <v>1.1617451627696209</v>
      </c>
      <c r="N22" s="9">
        <v>0.21629363782233399</v>
      </c>
      <c r="O22" s="23">
        <v>0.83934237859932803</v>
      </c>
      <c r="P22" s="11">
        <f t="shared" si="3"/>
        <v>2.6064862884948417</v>
      </c>
      <c r="Q22" s="11">
        <v>1.3821062706101099</v>
      </c>
      <c r="R22" s="25">
        <v>0.39263945423804297</v>
      </c>
      <c r="S22" s="13">
        <v>-1.12684999973954</v>
      </c>
      <c r="T22" s="13">
        <v>-0.17229548442355899</v>
      </c>
      <c r="U22" s="27">
        <v>0.92260261400445398</v>
      </c>
      <c r="V22" s="15">
        <v>3.8956690116022799</v>
      </c>
      <c r="W22" s="15">
        <v>1.9618711066797501</v>
      </c>
      <c r="X22" s="29">
        <v>0.145000646157531</v>
      </c>
      <c r="Y22" s="17">
        <v>1.73635082983458</v>
      </c>
      <c r="Z22" s="17">
        <v>0.79605847389197504</v>
      </c>
      <c r="AA22" s="31">
        <v>0.654300475371692</v>
      </c>
    </row>
    <row r="23" spans="1:27">
      <c r="A23" s="2" t="s">
        <v>8</v>
      </c>
      <c r="B23" s="3">
        <v>6.9387260726024396</v>
      </c>
      <c r="C23" s="3">
        <v>9.0621479153820008</v>
      </c>
      <c r="D23" s="3">
        <v>7.5051466860811198</v>
      </c>
      <c r="E23" s="3">
        <v>9.1449984779606801</v>
      </c>
      <c r="F23" s="3">
        <v>9.6898153469572694</v>
      </c>
      <c r="G23" s="5">
        <f t="shared" si="0"/>
        <v>4.3572619347088484</v>
      </c>
      <c r="H23" s="5">
        <v>2.1234218427795599</v>
      </c>
      <c r="I23" s="19">
        <v>4.1479820337544399E-3</v>
      </c>
      <c r="J23" s="7">
        <f t="shared" si="1"/>
        <v>1.4808449710486478</v>
      </c>
      <c r="K23" s="7">
        <v>0.566420613478682</v>
      </c>
      <c r="L23" s="21">
        <v>0.64544682831960898</v>
      </c>
      <c r="M23" s="9">
        <f t="shared" si="2"/>
        <v>4.6148136932869166</v>
      </c>
      <c r="N23" s="9">
        <v>2.2062724053582499</v>
      </c>
      <c r="O23" s="23">
        <v>1.4021479929901199E-2</v>
      </c>
      <c r="P23" s="11">
        <f t="shared" si="3"/>
        <v>6.7322524389746166</v>
      </c>
      <c r="Q23" s="11">
        <v>2.7510892743548299</v>
      </c>
      <c r="R23" s="25">
        <v>3.44954868796827E-2</v>
      </c>
      <c r="S23" s="13">
        <v>2.94241599890317</v>
      </c>
      <c r="T23" s="13">
        <v>1.5570012293008799</v>
      </c>
      <c r="U23" s="27">
        <v>0.25302297595588202</v>
      </c>
      <c r="V23" s="15">
        <v>-1.0591086242776599</v>
      </c>
      <c r="W23" s="15">
        <v>-8.2850562578686393E-2</v>
      </c>
      <c r="X23" s="29">
        <v>0.93315702314208404</v>
      </c>
      <c r="Y23" s="17">
        <v>-1.5450648916346299</v>
      </c>
      <c r="Z23" s="17">
        <v>-0.62766743157526905</v>
      </c>
      <c r="AA23" s="31">
        <v>0.64030457076384995</v>
      </c>
    </row>
    <row r="24" spans="1:27">
      <c r="A24" s="2" t="s">
        <v>29</v>
      </c>
      <c r="B24" s="3">
        <v>7.33831746952771</v>
      </c>
      <c r="C24" s="3">
        <v>9.3518983902936395</v>
      </c>
      <c r="D24" s="3">
        <v>6.0952309590552902</v>
      </c>
      <c r="E24" s="3">
        <v>7.6914990261472402</v>
      </c>
      <c r="F24" s="3">
        <v>10.1302037764078</v>
      </c>
      <c r="G24" s="5">
        <f t="shared" si="0"/>
        <v>4.0378320960514973</v>
      </c>
      <c r="H24" s="5">
        <v>2.0135809207659299</v>
      </c>
      <c r="I24" s="19">
        <v>3.2162628277888197E-2</v>
      </c>
      <c r="J24" s="7">
        <f t="shared" si="1"/>
        <v>-2.3670439778346393</v>
      </c>
      <c r="K24" s="7">
        <v>-1.24308651047242</v>
      </c>
      <c r="L24" s="21">
        <v>0.44017807655050001</v>
      </c>
      <c r="M24" s="9">
        <f t="shared" si="2"/>
        <v>1.2773745008611697</v>
      </c>
      <c r="N24" s="9">
        <v>0.35318155661952799</v>
      </c>
      <c r="O24" s="23">
        <v>0.74757530092937796</v>
      </c>
      <c r="P24" s="11">
        <f t="shared" si="3"/>
        <v>6.9253467433229137</v>
      </c>
      <c r="Q24" s="11">
        <v>2.7918863068800799</v>
      </c>
      <c r="R24" s="25">
        <v>9.2169015456553496E-2</v>
      </c>
      <c r="S24" s="13">
        <v>9.5577261464661394</v>
      </c>
      <c r="T24" s="13">
        <v>3.2566674312383501</v>
      </c>
      <c r="U24" s="27">
        <v>6.97227241651803E-2</v>
      </c>
      <c r="V24" s="15">
        <v>3.1610401595846098</v>
      </c>
      <c r="W24" s="15">
        <v>1.6603993641464101</v>
      </c>
      <c r="X24" s="29">
        <v>0.199814879981219</v>
      </c>
      <c r="Y24" s="17">
        <v>-1.7151150861609701</v>
      </c>
      <c r="Z24" s="17">
        <v>-0.77830538611414302</v>
      </c>
      <c r="AA24" s="31">
        <v>0.65189921086964797</v>
      </c>
    </row>
    <row r="25" spans="1:27">
      <c r="A25" s="2" t="s">
        <v>19</v>
      </c>
      <c r="B25" s="3">
        <v>8.7372545275842501</v>
      </c>
      <c r="C25" s="3">
        <v>10.6944379749088</v>
      </c>
      <c r="D25" s="3">
        <v>11.3201459656184</v>
      </c>
      <c r="E25" s="3">
        <v>9.5505165372398597</v>
      </c>
      <c r="F25" s="3">
        <v>10.0366658508852</v>
      </c>
      <c r="G25" s="5">
        <f t="shared" si="0"/>
        <v>3.883031598437535</v>
      </c>
      <c r="H25" s="5">
        <v>1.9571834473245899</v>
      </c>
      <c r="I25" s="19">
        <v>0.16261818390504901</v>
      </c>
      <c r="J25" s="7">
        <f t="shared" si="1"/>
        <v>5.9913928718912128</v>
      </c>
      <c r="K25" s="7">
        <v>2.5828914380341099</v>
      </c>
      <c r="L25" s="21">
        <v>0.29739403386299801</v>
      </c>
      <c r="M25" s="9">
        <f t="shared" si="2"/>
        <v>1.7571800311693275</v>
      </c>
      <c r="N25" s="9">
        <v>0.81326200965560602</v>
      </c>
      <c r="O25" s="23">
        <v>0.630464009281963</v>
      </c>
      <c r="P25" s="11">
        <f t="shared" si="3"/>
        <v>2.4612843203092414</v>
      </c>
      <c r="Q25" s="11">
        <v>1.2994113233009199</v>
      </c>
      <c r="R25" s="25">
        <v>0.59633456101417703</v>
      </c>
      <c r="S25" s="13">
        <v>-1.54296783840287</v>
      </c>
      <c r="T25" s="13">
        <v>-0.62570799070951799</v>
      </c>
      <c r="U25" s="27">
        <v>0.81127707301719498</v>
      </c>
      <c r="V25" s="15">
        <v>2.2098086306236699</v>
      </c>
      <c r="W25" s="15">
        <v>1.1439214376689899</v>
      </c>
      <c r="X25" s="29">
        <v>0.55501654349478402</v>
      </c>
      <c r="Y25" s="17">
        <v>1.57764447057041</v>
      </c>
      <c r="Z25" s="17">
        <v>0.65777212402366703</v>
      </c>
      <c r="AA25" s="31">
        <v>0.80181736467828701</v>
      </c>
    </row>
    <row r="26" spans="1:27">
      <c r="A26" s="2" t="s">
        <v>16</v>
      </c>
      <c r="B26" s="3">
        <v>8.1317659452420994</v>
      </c>
      <c r="C26" s="3">
        <v>9.98655759206666</v>
      </c>
      <c r="D26" s="3">
        <v>8.1100877438982906</v>
      </c>
      <c r="E26" s="3">
        <v>10.4131215373631</v>
      </c>
      <c r="F26" s="3">
        <v>9.8718750095603198</v>
      </c>
      <c r="G26" s="5">
        <f t="shared" si="0"/>
        <v>3.6169951082011367</v>
      </c>
      <c r="H26" s="5">
        <v>1.85479164682456</v>
      </c>
      <c r="I26" s="19">
        <v>8.2361334849245804E-4</v>
      </c>
      <c r="J26" s="7">
        <f t="shared" si="1"/>
        <v>-1.015139644827399</v>
      </c>
      <c r="K26" s="7">
        <v>-2.16782013438142E-2</v>
      </c>
      <c r="L26" s="21">
        <v>0.98086546855039503</v>
      </c>
      <c r="M26" s="9">
        <f t="shared" si="2"/>
        <v>4.8613452330415017</v>
      </c>
      <c r="N26" s="9">
        <v>2.2813555921209798</v>
      </c>
      <c r="O26" s="23">
        <v>1.00252553443214E-3</v>
      </c>
      <c r="P26" s="11">
        <f t="shared" si="3"/>
        <v>3.3406042099111848</v>
      </c>
      <c r="Q26" s="11">
        <v>1.74010906431822</v>
      </c>
      <c r="R26" s="25">
        <v>6.5409779731272294E-2</v>
      </c>
      <c r="S26" s="13">
        <v>3.6717551294817299</v>
      </c>
      <c r="T26" s="13">
        <v>1.8764698481683699</v>
      </c>
      <c r="U26" s="27">
        <v>7.2749686173061906E-2</v>
      </c>
      <c r="V26" s="15">
        <v>-1.3440286999611799</v>
      </c>
      <c r="W26" s="15">
        <v>-0.42656394529642</v>
      </c>
      <c r="X26" s="29">
        <v>0.566631439444508</v>
      </c>
      <c r="Y26" s="17">
        <v>1.0827367987712899</v>
      </c>
      <c r="Z26" s="17">
        <v>0.11468258250633701</v>
      </c>
      <c r="AA26" s="31">
        <v>0.90899132371146096</v>
      </c>
    </row>
    <row r="27" spans="1:27">
      <c r="A27" s="2" t="s">
        <v>45</v>
      </c>
      <c r="B27" s="3">
        <v>9.8731882929392292</v>
      </c>
      <c r="C27" s="3">
        <v>11.7236919770487</v>
      </c>
      <c r="D27" s="3">
        <v>6.3020907007917897</v>
      </c>
      <c r="E27" s="3">
        <v>12.6378550600437</v>
      </c>
      <c r="F27" s="3">
        <v>10.728904265958001</v>
      </c>
      <c r="G27" s="5">
        <f t="shared" si="0"/>
        <v>3.6062606744508043</v>
      </c>
      <c r="H27" s="5">
        <v>1.85050368410944</v>
      </c>
      <c r="I27" s="19">
        <v>2.17087730427548E-2</v>
      </c>
      <c r="J27" s="7">
        <f t="shared" si="1"/>
        <v>-11.885227322875696</v>
      </c>
      <c r="K27" s="7">
        <v>-3.5710975921474399</v>
      </c>
      <c r="L27" s="21">
        <v>1.3389378203696E-2</v>
      </c>
      <c r="M27" s="9">
        <f t="shared" si="2"/>
        <v>6.7959100962874102</v>
      </c>
      <c r="N27" s="9">
        <v>2.7646667671045</v>
      </c>
      <c r="O27" s="23">
        <v>6.6307658743358601E-3</v>
      </c>
      <c r="P27" s="11">
        <f t="shared" si="3"/>
        <v>1.8096566190684289</v>
      </c>
      <c r="Q27" s="11">
        <v>0.85571597301872904</v>
      </c>
      <c r="R27" s="25">
        <v>0.52301811604857396</v>
      </c>
      <c r="S27" s="13">
        <v>42.861227901394898</v>
      </c>
      <c r="T27" s="13">
        <v>5.4216012762568804</v>
      </c>
      <c r="U27" s="27">
        <v>9.6378535572205803E-4</v>
      </c>
      <c r="V27" s="15">
        <v>-1.8844755578636501</v>
      </c>
      <c r="W27" s="15">
        <v>-0.91416308299505999</v>
      </c>
      <c r="X27" s="29">
        <v>0.38689403809032902</v>
      </c>
      <c r="Y27" s="17">
        <v>1.9927872704973399</v>
      </c>
      <c r="Z27" s="17">
        <v>0.99478771109071396</v>
      </c>
      <c r="AA27" s="31">
        <v>0.486367857416169</v>
      </c>
    </row>
    <row r="28" spans="1:27">
      <c r="A28" s="2" t="s">
        <v>7</v>
      </c>
      <c r="B28" s="3">
        <v>8.8658666773438704</v>
      </c>
      <c r="C28" s="3">
        <v>10.699562840596</v>
      </c>
      <c r="D28" s="3">
        <v>8.3666252058044908</v>
      </c>
      <c r="E28" s="3">
        <v>10.7410371300371</v>
      </c>
      <c r="F28" s="3">
        <v>13.1409852183853</v>
      </c>
      <c r="G28" s="5">
        <f t="shared" si="0"/>
        <v>3.5644912099047774</v>
      </c>
      <c r="H28" s="5">
        <v>1.8336961632521001</v>
      </c>
      <c r="I28" s="19">
        <v>1.07882707197762E-2</v>
      </c>
      <c r="J28" s="7">
        <f t="shared" si="1"/>
        <v>-1.4134702041080702</v>
      </c>
      <c r="K28" s="7">
        <v>-0.49924147153937598</v>
      </c>
      <c r="L28" s="21">
        <v>0.68176211169043699</v>
      </c>
      <c r="M28" s="9">
        <f t="shared" si="2"/>
        <v>3.6684495701436526</v>
      </c>
      <c r="N28" s="9">
        <v>1.87517045269319</v>
      </c>
      <c r="O28" s="23">
        <v>3.1964885074714303E-2</v>
      </c>
      <c r="P28" s="11">
        <f t="shared" si="3"/>
        <v>19.361496226376694</v>
      </c>
      <c r="Q28" s="11">
        <v>4.2751185410414498</v>
      </c>
      <c r="R28" s="25">
        <v>1.94771111244418E-3</v>
      </c>
      <c r="S28" s="13">
        <v>5.0383021180055403</v>
      </c>
      <c r="T28" s="13">
        <v>2.3329376347914801</v>
      </c>
      <c r="U28" s="27">
        <v>8.9119073718866695E-2</v>
      </c>
      <c r="V28" s="15">
        <v>-1.02916499273444</v>
      </c>
      <c r="W28" s="15">
        <v>-4.1474289441083598E-2</v>
      </c>
      <c r="X28" s="29">
        <v>0.96605712902878405</v>
      </c>
      <c r="Y28" s="17">
        <v>-5.4317699458975097</v>
      </c>
      <c r="Z28" s="17">
        <v>-2.44142237778934</v>
      </c>
      <c r="AA28" s="31">
        <v>7.6193243154206905E-2</v>
      </c>
    </row>
    <row r="29" spans="1:27">
      <c r="A29" s="2" t="s">
        <v>44</v>
      </c>
      <c r="B29" s="3">
        <v>9.4584768491036098</v>
      </c>
      <c r="C29" s="3">
        <v>11.241419522047501</v>
      </c>
      <c r="D29" s="3">
        <v>10.518769475550201</v>
      </c>
      <c r="E29" s="3">
        <v>12.028567415304501</v>
      </c>
      <c r="F29" s="3">
        <v>11.643967597518699</v>
      </c>
      <c r="G29" s="5">
        <f t="shared" si="0"/>
        <v>3.4412737769735484</v>
      </c>
      <c r="H29" s="5">
        <v>1.78294267294385</v>
      </c>
      <c r="I29" s="19">
        <v>9.2042136705794398E-4</v>
      </c>
      <c r="J29" s="7">
        <f t="shared" si="1"/>
        <v>2.085354457898386</v>
      </c>
      <c r="K29" s="7">
        <v>1.0602926264465899</v>
      </c>
      <c r="L29" s="21">
        <v>0.235837382671715</v>
      </c>
      <c r="M29" s="9">
        <f t="shared" si="2"/>
        <v>5.9384670622822604</v>
      </c>
      <c r="N29" s="9">
        <v>2.57009056620084</v>
      </c>
      <c r="O29" s="23">
        <v>2.42155679039291E-4</v>
      </c>
      <c r="P29" s="11">
        <f t="shared" si="3"/>
        <v>4.5488149587041145</v>
      </c>
      <c r="Q29" s="11">
        <v>2.1854907484150901</v>
      </c>
      <c r="R29" s="25">
        <v>2.03778771727035E-2</v>
      </c>
      <c r="S29" s="13">
        <v>1.6502104780986</v>
      </c>
      <c r="T29" s="13">
        <v>0.72265004649725695</v>
      </c>
      <c r="U29" s="27">
        <v>0.46116383052851101</v>
      </c>
      <c r="V29" s="15">
        <v>-1.7256595804780499</v>
      </c>
      <c r="W29" s="15">
        <v>-0.78714789325699297</v>
      </c>
      <c r="X29" s="29">
        <v>0.28112657531528501</v>
      </c>
      <c r="Y29" s="17">
        <v>-1.32184047347276</v>
      </c>
      <c r="Z29" s="17">
        <v>-0.402548075471236</v>
      </c>
      <c r="AA29" s="31">
        <v>0.67999653332569499</v>
      </c>
    </row>
    <row r="30" spans="1:27">
      <c r="A30" s="2" t="s">
        <v>5</v>
      </c>
      <c r="B30" s="3">
        <v>7.3741838309933003</v>
      </c>
      <c r="C30" s="3">
        <v>9.0992647114970602</v>
      </c>
      <c r="D30" s="3">
        <v>8.3419015295451704</v>
      </c>
      <c r="E30" s="3">
        <v>7.6883905173629898</v>
      </c>
      <c r="F30" s="3">
        <v>9.8186319810552298</v>
      </c>
      <c r="G30" s="5">
        <f t="shared" si="0"/>
        <v>3.3059866079508238</v>
      </c>
      <c r="H30" s="5">
        <v>1.7250808805037701</v>
      </c>
      <c r="I30" s="19">
        <v>1.8435966775698399E-3</v>
      </c>
      <c r="J30" s="7">
        <f t="shared" si="1"/>
        <v>1.9557442163593035</v>
      </c>
      <c r="K30" s="7">
        <v>0.96771769855186895</v>
      </c>
      <c r="L30" s="21">
        <v>0.285664817241784</v>
      </c>
      <c r="M30" s="9">
        <f t="shared" si="2"/>
        <v>1.2433277803487901</v>
      </c>
      <c r="N30" s="9">
        <v>0.31420668636969001</v>
      </c>
      <c r="O30" s="23">
        <v>0.60566212858910895</v>
      </c>
      <c r="P30" s="11">
        <f t="shared" si="3"/>
        <v>5.4431739816804638</v>
      </c>
      <c r="Q30" s="11">
        <v>2.4444481500619299</v>
      </c>
      <c r="R30" s="25">
        <v>1.17864311257163E-2</v>
      </c>
      <c r="S30" s="13">
        <v>1.69039825366583</v>
      </c>
      <c r="T30" s="13">
        <v>0.757363181951899</v>
      </c>
      <c r="U30" s="27">
        <v>0.43863237280711598</v>
      </c>
      <c r="V30" s="15">
        <v>2.6589823377254498</v>
      </c>
      <c r="W30" s="15">
        <v>1.4108741941340801</v>
      </c>
      <c r="X30" s="29">
        <v>5.95990099831245E-2</v>
      </c>
      <c r="Y30" s="17">
        <v>-1.64645977953745</v>
      </c>
      <c r="Z30" s="17">
        <v>-0.71936726955816299</v>
      </c>
      <c r="AA30" s="31">
        <v>0.46161205029439201</v>
      </c>
    </row>
    <row r="31" spans="1:27">
      <c r="A31" s="2" t="s">
        <v>50</v>
      </c>
      <c r="B31" s="3">
        <v>8.0003128261586909</v>
      </c>
      <c r="C31" s="3">
        <v>9.6712753835946597</v>
      </c>
      <c r="D31" s="3">
        <v>8.2492647473301393</v>
      </c>
      <c r="E31" s="3">
        <v>9.8649178629343499</v>
      </c>
      <c r="F31" s="3">
        <v>8.8735667837862398</v>
      </c>
      <c r="G31" s="5">
        <f t="shared" si="0"/>
        <v>3.1842697520284813</v>
      </c>
      <c r="H31" s="5">
        <v>1.6709625574359701</v>
      </c>
      <c r="I31" s="19">
        <v>5.8336597319996698E-4</v>
      </c>
      <c r="J31" s="7">
        <f t="shared" si="1"/>
        <v>1.1883435020126938</v>
      </c>
      <c r="K31" s="7">
        <v>0.24895192117144499</v>
      </c>
      <c r="L31" s="21">
        <v>0.748829187374354</v>
      </c>
      <c r="M31" s="9">
        <f t="shared" si="2"/>
        <v>3.6416822231183104</v>
      </c>
      <c r="N31" s="9">
        <v>1.8646050367756599</v>
      </c>
      <c r="O31" s="23">
        <v>1.6654770390645E-3</v>
      </c>
      <c r="P31" s="11">
        <f t="shared" si="3"/>
        <v>1.8317897944397539</v>
      </c>
      <c r="Q31" s="11">
        <v>0.87325395762754698</v>
      </c>
      <c r="R31" s="25">
        <v>0.26827436949710298</v>
      </c>
      <c r="S31" s="13">
        <v>2.6795869600290501</v>
      </c>
      <c r="T31" s="13">
        <v>1.42201063626452</v>
      </c>
      <c r="U31" s="27">
        <v>0.107554637948184</v>
      </c>
      <c r="V31" s="15">
        <v>-1.14364752571557</v>
      </c>
      <c r="W31" s="15">
        <v>-0.19364247933969</v>
      </c>
      <c r="X31" s="29">
        <v>0.75910832762357905</v>
      </c>
      <c r="Y31" s="17">
        <v>1.7383379696153201</v>
      </c>
      <c r="Z31" s="17">
        <v>0.79770859980841802</v>
      </c>
      <c r="AA31" s="31">
        <v>0.355853057116431</v>
      </c>
    </row>
    <row r="32" spans="1:27">
      <c r="A32" s="2" t="s">
        <v>20</v>
      </c>
      <c r="B32" s="3">
        <v>6.8979349033283199</v>
      </c>
      <c r="C32" s="3">
        <v>8.4262685860184607</v>
      </c>
      <c r="D32" s="3">
        <v>8.7175023808623298</v>
      </c>
      <c r="E32" s="3">
        <v>9.7668161495770498</v>
      </c>
      <c r="F32" s="3">
        <v>6.1437713475040097</v>
      </c>
      <c r="G32" s="5">
        <f t="shared" si="0"/>
        <v>2.8845248310270475</v>
      </c>
      <c r="H32" s="5">
        <v>1.5283336826901399</v>
      </c>
      <c r="I32" s="19">
        <v>0.15092011444951101</v>
      </c>
      <c r="J32" s="7">
        <f t="shared" si="1"/>
        <v>3.5297536002895602</v>
      </c>
      <c r="K32" s="7">
        <v>1.81956747753401</v>
      </c>
      <c r="L32" s="21">
        <v>0.35176589377241901</v>
      </c>
      <c r="M32" s="9">
        <f t="shared" si="2"/>
        <v>7.3049846740964659</v>
      </c>
      <c r="N32" s="9">
        <v>2.8688812462487299</v>
      </c>
      <c r="O32" s="23">
        <v>3.6746827403500798E-2</v>
      </c>
      <c r="P32" s="11">
        <f t="shared" si="3"/>
        <v>-1.686653422623082</v>
      </c>
      <c r="Q32" s="11">
        <v>-0.75416355582430805</v>
      </c>
      <c r="R32" s="25">
        <v>0.69690610031230105</v>
      </c>
      <c r="S32" s="13">
        <v>-1.2236863286188999</v>
      </c>
      <c r="T32" s="13">
        <v>-0.29123379484386502</v>
      </c>
      <c r="U32" s="27">
        <v>0.89081144526200995</v>
      </c>
      <c r="V32" s="15">
        <v>-2.5324741862234199</v>
      </c>
      <c r="W32" s="15">
        <v>-1.3405475635585899</v>
      </c>
      <c r="X32" s="29">
        <v>0.39598608748193098</v>
      </c>
      <c r="Y32" s="17">
        <v>4.8651936788930499</v>
      </c>
      <c r="Z32" s="17">
        <v>2.2824972385144502</v>
      </c>
      <c r="AA32" s="31">
        <v>0.28881019531243302</v>
      </c>
    </row>
    <row r="33" spans="1:27">
      <c r="A33" s="2" t="s">
        <v>6</v>
      </c>
      <c r="B33" s="3">
        <v>8.4118345317753693</v>
      </c>
      <c r="C33" s="3">
        <v>9.9244961338386908</v>
      </c>
      <c r="D33" s="3">
        <v>9.6537851801597601</v>
      </c>
      <c r="E33" s="3">
        <v>9.4707231302783796</v>
      </c>
      <c r="F33" s="3">
        <v>11.6520228667003</v>
      </c>
      <c r="G33" s="5">
        <f t="shared" si="0"/>
        <v>2.8533596501073739</v>
      </c>
      <c r="H33" s="5">
        <v>1.5126616020633199</v>
      </c>
      <c r="I33" s="19">
        <v>1.8986151161603598E-2</v>
      </c>
      <c r="J33" s="7">
        <f t="shared" si="1"/>
        <v>2.3651810911476128</v>
      </c>
      <c r="K33" s="7">
        <v>1.2419506483843901</v>
      </c>
      <c r="L33" s="21">
        <v>0.262935088656641</v>
      </c>
      <c r="M33" s="9">
        <f t="shared" si="2"/>
        <v>2.0833259823030521</v>
      </c>
      <c r="N33" s="9">
        <v>1.0588885985030201</v>
      </c>
      <c r="O33" s="23">
        <v>0.16562591152339301</v>
      </c>
      <c r="P33" s="11">
        <f t="shared" si="3"/>
        <v>9.4491747423123158</v>
      </c>
      <c r="Q33" s="11">
        <v>3.2401883349249099</v>
      </c>
      <c r="R33" s="25">
        <v>6.9916010486572597E-3</v>
      </c>
      <c r="S33" s="13">
        <v>1.2064021908457201</v>
      </c>
      <c r="T33" s="13">
        <v>0.270710953678924</v>
      </c>
      <c r="U33" s="27">
        <v>0.81873624478440099</v>
      </c>
      <c r="V33" s="15">
        <v>1.36961746473928</v>
      </c>
      <c r="W33" s="15">
        <v>0.45377300356029998</v>
      </c>
      <c r="X33" s="29">
        <v>0.60321437103629305</v>
      </c>
      <c r="Y33" s="17">
        <v>-3.3115961186164502</v>
      </c>
      <c r="Z33" s="17">
        <v>-1.7275267328616</v>
      </c>
      <c r="AA33" s="31">
        <v>0.15397303299558801</v>
      </c>
    </row>
    <row r="34" spans="1:27">
      <c r="A34" s="2" t="s">
        <v>15</v>
      </c>
      <c r="B34" s="3">
        <v>9.3735879883170199</v>
      </c>
      <c r="C34" s="3">
        <v>10.850689838561999</v>
      </c>
      <c r="D34" s="3">
        <v>9.4184306301259202</v>
      </c>
      <c r="E34" s="3">
        <v>8.2440473830376906</v>
      </c>
      <c r="F34" s="3">
        <v>8.5161909307976806</v>
      </c>
      <c r="G34" s="5">
        <f t="shared" ref="G34:G65" si="4">SIGN(H34)*2^(ABS(H34))</f>
        <v>2.783889311543676</v>
      </c>
      <c r="H34" s="5">
        <v>1.47710185024496</v>
      </c>
      <c r="I34" s="19">
        <v>0.165342036518484</v>
      </c>
      <c r="J34" s="7">
        <f t="shared" ref="J34:J65" si="5">SIGN(K34)*2^(ABS(K34))</f>
        <v>1.0315706572915155</v>
      </c>
      <c r="K34" s="7">
        <v>4.4842641808900303E-2</v>
      </c>
      <c r="L34" s="21">
        <v>0.98073598756270997</v>
      </c>
      <c r="M34" s="9">
        <f t="shared" ref="M34:M65" si="6">SIGN(N34)*2^(ABS(N34))</f>
        <v>-2.1878906056177341</v>
      </c>
      <c r="N34" s="9">
        <v>-1.12954060527933</v>
      </c>
      <c r="O34" s="23">
        <v>0.38243104768208103</v>
      </c>
      <c r="P34" s="11">
        <f t="shared" ref="P34:P65" si="7">SIGN(Q34)*2^(ABS(Q34))</f>
        <v>-1.8117665305416062</v>
      </c>
      <c r="Q34" s="11">
        <v>-0.85739705751934303</v>
      </c>
      <c r="R34" s="25">
        <v>0.64520509317020402</v>
      </c>
      <c r="S34" s="13">
        <v>2.69868989764892</v>
      </c>
      <c r="T34" s="13">
        <v>1.4322592084360599</v>
      </c>
      <c r="U34" s="27">
        <v>0.47441916414434199</v>
      </c>
      <c r="V34" s="15">
        <v>6.0908452718060104</v>
      </c>
      <c r="W34" s="15">
        <v>2.6066424555242902</v>
      </c>
      <c r="X34" s="29">
        <v>8.6837008240719299E-2</v>
      </c>
      <c r="Y34" s="17">
        <v>5.0437574793873399</v>
      </c>
      <c r="Z34" s="17">
        <v>2.3344989077643001</v>
      </c>
      <c r="AA34" s="31">
        <v>0.24862769736626</v>
      </c>
    </row>
    <row r="35" spans="1:27">
      <c r="A35" s="2" t="s">
        <v>22</v>
      </c>
      <c r="B35" s="3">
        <v>8.3830573485475597</v>
      </c>
      <c r="C35" s="3">
        <v>9.8532132734147808</v>
      </c>
      <c r="D35" s="3">
        <v>9.7788424647358596</v>
      </c>
      <c r="E35" s="3">
        <v>9.94021457531497</v>
      </c>
      <c r="F35" s="3">
        <v>9.4735406181788804</v>
      </c>
      <c r="G35" s="5">
        <f t="shared" si="4"/>
        <v>2.7705183545677174</v>
      </c>
      <c r="H35" s="5">
        <v>1.47015592486721</v>
      </c>
      <c r="I35" s="19">
        <v>3.9227923900331304E-3</v>
      </c>
      <c r="J35" s="7">
        <f t="shared" si="5"/>
        <v>2.6313170964277304</v>
      </c>
      <c r="K35" s="7">
        <v>1.3957851161882999</v>
      </c>
      <c r="L35" s="21">
        <v>0.111722113164465</v>
      </c>
      <c r="M35" s="9">
        <f t="shared" si="6"/>
        <v>2.9427341772051232</v>
      </c>
      <c r="N35" s="9">
        <v>1.5571572267674001</v>
      </c>
      <c r="O35" s="23">
        <v>1.2112463136543501E-2</v>
      </c>
      <c r="P35" s="11">
        <f t="shared" si="7"/>
        <v>2.1294535633763352</v>
      </c>
      <c r="Q35" s="11">
        <v>1.09048326963132</v>
      </c>
      <c r="R35" s="25">
        <v>0.20839882567590101</v>
      </c>
      <c r="S35" s="13">
        <v>1.05290174199414</v>
      </c>
      <c r="T35" s="13">
        <v>7.4370808678912298E-2</v>
      </c>
      <c r="U35" s="27">
        <v>0.93631005586610705</v>
      </c>
      <c r="V35" s="15">
        <v>-1.06216014499723</v>
      </c>
      <c r="W35" s="15">
        <v>-8.7001301900189204E-2</v>
      </c>
      <c r="X35" s="29">
        <v>0.89916880272674904</v>
      </c>
      <c r="Y35" s="17">
        <v>1.30104661694288</v>
      </c>
      <c r="Z35" s="17">
        <v>0.37967265523589899</v>
      </c>
      <c r="AA35" s="31">
        <v>0.68392444015128095</v>
      </c>
    </row>
    <row r="36" spans="1:27">
      <c r="A36" s="2" t="s">
        <v>2</v>
      </c>
      <c r="B36" s="3">
        <v>6.6086918287811702</v>
      </c>
      <c r="C36" s="3">
        <v>8.0767982450447402</v>
      </c>
      <c r="D36" s="3">
        <v>7.4535230844504197</v>
      </c>
      <c r="E36" s="3">
        <v>7.8802596882861797</v>
      </c>
      <c r="F36" s="3">
        <v>9.4830251498673892</v>
      </c>
      <c r="G36" s="5">
        <f t="shared" si="4"/>
        <v>2.7665853197302974</v>
      </c>
      <c r="H36" s="5">
        <v>1.46810641626357</v>
      </c>
      <c r="I36" s="19">
        <v>1.5216985546691001E-3</v>
      </c>
      <c r="J36" s="7">
        <f t="shared" si="5"/>
        <v>1.7960546585644517</v>
      </c>
      <c r="K36" s="7">
        <v>0.844831255669246</v>
      </c>
      <c r="L36" s="21">
        <v>0.27496885406535299</v>
      </c>
      <c r="M36" s="9">
        <f t="shared" si="6"/>
        <v>2.4142379211551583</v>
      </c>
      <c r="N36" s="9">
        <v>1.271567859505</v>
      </c>
      <c r="O36" s="23">
        <v>1.98522729685204E-2</v>
      </c>
      <c r="P36" s="11">
        <f t="shared" si="7"/>
        <v>7.3326430997602143</v>
      </c>
      <c r="Q36" s="11">
        <v>2.8743333210862101</v>
      </c>
      <c r="R36" s="25">
        <v>1.07423833431008E-3</v>
      </c>
      <c r="S36" s="13">
        <v>1.54036810992243</v>
      </c>
      <c r="T36" s="13">
        <v>0.62327516059432297</v>
      </c>
      <c r="U36" s="27">
        <v>0.46206553004026302</v>
      </c>
      <c r="V36" s="15">
        <v>1.14594559860386</v>
      </c>
      <c r="W36" s="15">
        <v>0.19653855675856799</v>
      </c>
      <c r="X36" s="29">
        <v>0.75211072423504399</v>
      </c>
      <c r="Y36" s="17">
        <v>-2.6504308569363202</v>
      </c>
      <c r="Z36" s="17">
        <v>-1.4062269048226399</v>
      </c>
      <c r="AA36" s="31">
        <v>0.106199461193387</v>
      </c>
    </row>
    <row r="37" spans="1:27">
      <c r="A37" s="2" t="s">
        <v>13</v>
      </c>
      <c r="B37" s="3">
        <v>6.8097802947045798</v>
      </c>
      <c r="C37" s="3">
        <v>8.2530467255187503</v>
      </c>
      <c r="D37" s="3">
        <v>7.3407577105086901</v>
      </c>
      <c r="E37" s="3">
        <v>9.3711870819896301</v>
      </c>
      <c r="F37" s="3">
        <v>9.6548634509746005</v>
      </c>
      <c r="G37" s="5">
        <f t="shared" si="4"/>
        <v>2.7193586370881166</v>
      </c>
      <c r="H37" s="5">
        <v>1.4432664308141701</v>
      </c>
      <c r="I37" s="19">
        <v>2.2557619688870399E-2</v>
      </c>
      <c r="J37" s="7">
        <f t="shared" si="5"/>
        <v>1.4449077789120079</v>
      </c>
      <c r="K37" s="7">
        <v>0.53097741580410396</v>
      </c>
      <c r="L37" s="21">
        <v>0.62623709089757995</v>
      </c>
      <c r="M37" s="9">
        <f t="shared" si="6"/>
        <v>5.9028299760680563</v>
      </c>
      <c r="N37" s="9">
        <v>2.5614067872850401</v>
      </c>
      <c r="O37" s="23">
        <v>2.1580752759287102E-3</v>
      </c>
      <c r="P37" s="11">
        <f t="shared" si="7"/>
        <v>7.1854731384595585</v>
      </c>
      <c r="Q37" s="11">
        <v>2.8450831562700198</v>
      </c>
      <c r="R37" s="25">
        <v>1.53518458326589E-2</v>
      </c>
      <c r="S37" s="13">
        <v>1.88202920406156</v>
      </c>
      <c r="T37" s="13">
        <v>0.91228901501006598</v>
      </c>
      <c r="U37" s="27">
        <v>0.44379273297167199</v>
      </c>
      <c r="V37" s="15">
        <v>-2.1706699129574201</v>
      </c>
      <c r="W37" s="15">
        <v>-1.1181403564708701</v>
      </c>
      <c r="X37" s="29">
        <v>0.20875782853275099</v>
      </c>
      <c r="Y37" s="17">
        <v>-2.6423411169310702</v>
      </c>
      <c r="Z37" s="17">
        <v>-1.40181672545585</v>
      </c>
      <c r="AA37" s="31">
        <v>0.243972680529317</v>
      </c>
    </row>
    <row r="38" spans="1:27">
      <c r="A38" s="2" t="s">
        <v>51</v>
      </c>
      <c r="B38" s="3">
        <v>8.1113287821244793</v>
      </c>
      <c r="C38" s="3">
        <v>9.5494722317768996</v>
      </c>
      <c r="D38" s="3">
        <v>8.3925466705445793</v>
      </c>
      <c r="E38" s="3">
        <v>10.0664313756479</v>
      </c>
      <c r="F38" s="3">
        <v>9.2599380450737794</v>
      </c>
      <c r="G38" s="5">
        <f t="shared" si="4"/>
        <v>2.7097193736399348</v>
      </c>
      <c r="H38" s="5">
        <v>1.4381434496524199</v>
      </c>
      <c r="I38" s="19">
        <v>2.66389565490188E-4</v>
      </c>
      <c r="J38" s="7">
        <f t="shared" si="5"/>
        <v>1.2152203112436937</v>
      </c>
      <c r="K38" s="7">
        <v>0.28121788842009998</v>
      </c>
      <c r="L38" s="21">
        <v>0.65196968640699904</v>
      </c>
      <c r="M38" s="9">
        <f t="shared" si="6"/>
        <v>3.8774349916892565</v>
      </c>
      <c r="N38" s="9">
        <v>1.9551025935234601</v>
      </c>
      <c r="O38" s="23">
        <v>1.14485161155642E-4</v>
      </c>
      <c r="P38" s="11">
        <f t="shared" si="7"/>
        <v>2.2170007572035537</v>
      </c>
      <c r="Q38" s="11">
        <v>1.1486092629493001</v>
      </c>
      <c r="R38" s="25">
        <v>7.6165660588972006E-2</v>
      </c>
      <c r="S38" s="13">
        <v>2.2298173825507699</v>
      </c>
      <c r="T38" s="13">
        <v>1.1569255612323199</v>
      </c>
      <c r="U38" s="27">
        <v>0.104119835343488</v>
      </c>
      <c r="V38" s="15">
        <v>-1.43093599632818</v>
      </c>
      <c r="W38" s="15">
        <v>-0.51695914387103403</v>
      </c>
      <c r="X38" s="29">
        <v>0.31526558259894699</v>
      </c>
      <c r="Y38" s="17">
        <v>1.2222455787781901</v>
      </c>
      <c r="Z38" s="17">
        <v>0.28953418670311998</v>
      </c>
      <c r="AA38" s="31">
        <v>0.67457402339904904</v>
      </c>
    </row>
    <row r="39" spans="1:27">
      <c r="A39" s="2" t="s">
        <v>0</v>
      </c>
      <c r="B39" s="3">
        <v>7.0314495864912896</v>
      </c>
      <c r="C39" s="3">
        <v>8.4386199195109892</v>
      </c>
      <c r="D39" s="3">
        <v>8.1343568665896608</v>
      </c>
      <c r="E39" s="3">
        <v>7.60608264042909</v>
      </c>
      <c r="F39" s="3">
        <v>8.9074123199501791</v>
      </c>
      <c r="G39" s="5">
        <f t="shared" si="4"/>
        <v>2.6521646321909609</v>
      </c>
      <c r="H39" s="5">
        <v>1.4071703330197001</v>
      </c>
      <c r="I39" s="19">
        <v>3.7565667772234699E-3</v>
      </c>
      <c r="J39" s="7">
        <f t="shared" si="5"/>
        <v>2.1478708982810248</v>
      </c>
      <c r="K39" s="7">
        <v>1.1029072800983699</v>
      </c>
      <c r="L39" s="21">
        <v>0.18006848347475099</v>
      </c>
      <c r="M39" s="9">
        <f t="shared" si="6"/>
        <v>1.4892986153743848</v>
      </c>
      <c r="N39" s="9">
        <v>0.57463305393779995</v>
      </c>
      <c r="O39" s="23">
        <v>0.29662054839652902</v>
      </c>
      <c r="P39" s="11">
        <f t="shared" si="7"/>
        <v>3.6704647155204388</v>
      </c>
      <c r="Q39" s="11">
        <v>1.87596273345889</v>
      </c>
      <c r="R39" s="25">
        <v>2.8380758692979399E-2</v>
      </c>
      <c r="S39" s="13">
        <v>1.2347877306376001</v>
      </c>
      <c r="T39" s="13">
        <v>0.30426305292132999</v>
      </c>
      <c r="U39" s="27">
        <v>0.72927814824278203</v>
      </c>
      <c r="V39" s="15">
        <v>1.78081454237051</v>
      </c>
      <c r="W39" s="15">
        <v>0.832537279081902</v>
      </c>
      <c r="X39" s="29">
        <v>0.20760607806491799</v>
      </c>
      <c r="Y39" s="17">
        <v>-1.3839505553198801</v>
      </c>
      <c r="Z39" s="17">
        <v>-0.46879240043918502</v>
      </c>
      <c r="AA39" s="31">
        <v>0.59464399740594898</v>
      </c>
    </row>
    <row r="40" spans="1:27">
      <c r="A40" s="2" t="s">
        <v>26</v>
      </c>
      <c r="B40" s="3">
        <v>7.7612201127636196</v>
      </c>
      <c r="C40" s="3">
        <v>9.1276507368090591</v>
      </c>
      <c r="D40" s="3">
        <v>11.341194716450801</v>
      </c>
      <c r="E40" s="3">
        <v>9.3159571217678394</v>
      </c>
      <c r="F40" s="3">
        <v>10.7325533500657</v>
      </c>
      <c r="G40" s="5">
        <f t="shared" si="4"/>
        <v>2.5783187377672614</v>
      </c>
      <c r="H40" s="5">
        <v>1.36643062404544</v>
      </c>
      <c r="I40" s="19">
        <v>0.20744461791024599</v>
      </c>
      <c r="J40" s="7">
        <f t="shared" si="5"/>
        <v>11.958583475706364</v>
      </c>
      <c r="K40" s="7">
        <v>3.5799746036872202</v>
      </c>
      <c r="L40" s="21">
        <v>8.0471364122165906E-2</v>
      </c>
      <c r="M40" s="9">
        <f t="shared" si="6"/>
        <v>2.9378016815628292</v>
      </c>
      <c r="N40" s="9">
        <v>1.5547370090042201</v>
      </c>
      <c r="O40" s="23">
        <v>0.249637193538088</v>
      </c>
      <c r="P40" s="11">
        <f t="shared" si="7"/>
        <v>7.8426066183929599</v>
      </c>
      <c r="Q40" s="11">
        <v>2.9713332373020598</v>
      </c>
      <c r="R40" s="25">
        <v>0.14212615078868601</v>
      </c>
      <c r="S40" s="13">
        <v>-4.6381323226398496</v>
      </c>
      <c r="T40" s="13">
        <v>-2.21354397964177</v>
      </c>
      <c r="U40" s="27">
        <v>0.31017245784226299</v>
      </c>
      <c r="V40" s="15">
        <v>-1.13942533113919</v>
      </c>
      <c r="W40" s="15">
        <v>-0.18830638495877999</v>
      </c>
      <c r="X40" s="29">
        <v>0.90559383057828502</v>
      </c>
      <c r="Y40" s="17">
        <v>-3.0417521711006099</v>
      </c>
      <c r="Z40" s="17">
        <v>-1.60490261325662</v>
      </c>
      <c r="AA40" s="31">
        <v>0.45906958982850699</v>
      </c>
    </row>
    <row r="41" spans="1:27">
      <c r="A41" s="2" t="s">
        <v>49</v>
      </c>
      <c r="B41" s="3">
        <v>8.6016768204942107</v>
      </c>
      <c r="C41" s="3">
        <v>9.7674153789248095</v>
      </c>
      <c r="D41" s="3">
        <v>8.9448474404716691</v>
      </c>
      <c r="E41" s="3">
        <v>10.257236633962</v>
      </c>
      <c r="F41" s="3">
        <v>9.5255099958410892</v>
      </c>
      <c r="G41" s="5">
        <f t="shared" si="4"/>
        <v>2.2434803663475709</v>
      </c>
      <c r="H41" s="5">
        <v>1.1657385584305999</v>
      </c>
      <c r="I41" s="19">
        <v>2.8083988093974299E-3</v>
      </c>
      <c r="J41" s="7">
        <f t="shared" si="5"/>
        <v>1.2685414141961899</v>
      </c>
      <c r="K41" s="7">
        <v>0.34317061997745701</v>
      </c>
      <c r="L41" s="21">
        <v>0.60047682721543805</v>
      </c>
      <c r="M41" s="9">
        <f t="shared" si="6"/>
        <v>3.1504541497006118</v>
      </c>
      <c r="N41" s="9">
        <v>1.65555981346776</v>
      </c>
      <c r="O41" s="23">
        <v>9.9734974626208795E-4</v>
      </c>
      <c r="P41" s="11">
        <f t="shared" si="7"/>
        <v>1.8971492425692842</v>
      </c>
      <c r="Q41" s="11">
        <v>0.92383317534688203</v>
      </c>
      <c r="R41" s="25">
        <v>0.167416603694407</v>
      </c>
      <c r="S41" s="13">
        <v>1.7685511416819999</v>
      </c>
      <c r="T41" s="13">
        <v>0.82256793845313902</v>
      </c>
      <c r="U41" s="27">
        <v>0.26211495389942902</v>
      </c>
      <c r="V41" s="15">
        <v>-1.40427088061824</v>
      </c>
      <c r="W41" s="15">
        <v>-0.489821255037169</v>
      </c>
      <c r="X41" s="29">
        <v>0.36321120913677402</v>
      </c>
      <c r="Y41" s="17">
        <v>1.1825534417678401</v>
      </c>
      <c r="Z41" s="17">
        <v>0.24190538308371301</v>
      </c>
      <c r="AA41" s="31">
        <v>0.73787096887090797</v>
      </c>
    </row>
    <row r="42" spans="1:27">
      <c r="A42" s="2" t="s">
        <v>25</v>
      </c>
      <c r="B42" s="3">
        <v>8.8216444486135899</v>
      </c>
      <c r="C42" s="3">
        <v>9.9269945800473796</v>
      </c>
      <c r="D42" s="3">
        <v>10.736815416373799</v>
      </c>
      <c r="E42" s="3">
        <v>10.6256345743464</v>
      </c>
      <c r="F42" s="3">
        <v>10.0947748856046</v>
      </c>
      <c r="G42" s="5">
        <f t="shared" si="4"/>
        <v>2.1515108733607486</v>
      </c>
      <c r="H42" s="5">
        <v>1.1053501314337899</v>
      </c>
      <c r="I42" s="19">
        <v>8.4474587743482002E-2</v>
      </c>
      <c r="J42" s="7">
        <f t="shared" si="5"/>
        <v>3.7715850719759976</v>
      </c>
      <c r="K42" s="7">
        <v>1.91517096776025</v>
      </c>
      <c r="L42" s="21">
        <v>0.10940532256879899</v>
      </c>
      <c r="M42" s="9">
        <f t="shared" si="6"/>
        <v>3.4918464651369767</v>
      </c>
      <c r="N42" s="9">
        <v>1.8039901257327799</v>
      </c>
      <c r="O42" s="23">
        <v>2.8479651123360001E-2</v>
      </c>
      <c r="P42" s="11">
        <f t="shared" si="7"/>
        <v>2.4168541896018088</v>
      </c>
      <c r="Q42" s="11">
        <v>1.2731304369910299</v>
      </c>
      <c r="R42" s="25">
        <v>0.27857535264264999</v>
      </c>
      <c r="S42" s="13">
        <v>-1.7529937304405201</v>
      </c>
      <c r="T42" s="13">
        <v>-0.80982083632645896</v>
      </c>
      <c r="U42" s="27">
        <v>0.52782714785457996</v>
      </c>
      <c r="V42" s="15">
        <v>-1.6229741194301199</v>
      </c>
      <c r="W42" s="15">
        <v>-0.69863999429899704</v>
      </c>
      <c r="X42" s="29">
        <v>0.46146456162177102</v>
      </c>
      <c r="Y42" s="17">
        <v>-1.12332882883673</v>
      </c>
      <c r="Z42" s="17">
        <v>-0.16778030555724399</v>
      </c>
      <c r="AA42" s="31">
        <v>0.89542836086636901</v>
      </c>
    </row>
    <row r="43" spans="1:27">
      <c r="A43" s="2" t="s">
        <v>46</v>
      </c>
      <c r="B43" s="3">
        <v>6.5836776843762204</v>
      </c>
      <c r="C43" s="3">
        <v>7.3089540040003396</v>
      </c>
      <c r="D43" s="3">
        <v>7.1459536184894601</v>
      </c>
      <c r="E43" s="3">
        <v>8.1771930229006102</v>
      </c>
      <c r="F43" s="3">
        <v>7.7208394748548903</v>
      </c>
      <c r="G43" s="5">
        <f t="shared" si="4"/>
        <v>1.6532172469649047</v>
      </c>
      <c r="H43" s="5">
        <v>0.72527631962411598</v>
      </c>
      <c r="I43" s="19">
        <v>0.119330584076336</v>
      </c>
      <c r="J43" s="7">
        <f t="shared" si="5"/>
        <v>1.4765967969396783</v>
      </c>
      <c r="K43" s="7">
        <v>0.56227593411323795</v>
      </c>
      <c r="L43" s="21">
        <v>0.51252033952948195</v>
      </c>
      <c r="M43" s="9">
        <f t="shared" si="6"/>
        <v>3.0178379490126046</v>
      </c>
      <c r="N43" s="9">
        <v>1.5935153385243801</v>
      </c>
      <c r="O43" s="23">
        <v>1.00133835954508E-2</v>
      </c>
      <c r="P43" s="11">
        <f t="shared" si="7"/>
        <v>2.1994789445163478</v>
      </c>
      <c r="Q43" s="11">
        <v>1.13716179047866</v>
      </c>
      <c r="R43" s="25">
        <v>0.19255474895052699</v>
      </c>
      <c r="S43" s="13">
        <v>1.11961318783251</v>
      </c>
      <c r="T43" s="13">
        <v>0.163000385510878</v>
      </c>
      <c r="U43" s="27">
        <v>0.86343525462591098</v>
      </c>
      <c r="V43" s="15">
        <v>-1.82543338121652</v>
      </c>
      <c r="W43" s="15">
        <v>-0.868239018900268</v>
      </c>
      <c r="X43" s="29">
        <v>0.223634852001349</v>
      </c>
      <c r="Y43" s="17">
        <v>-1.3304234204877301</v>
      </c>
      <c r="Z43" s="17">
        <v>-0.41188547085454802</v>
      </c>
      <c r="AA43" s="31">
        <v>0.66446670877507796</v>
      </c>
    </row>
    <row r="44" spans="1:27">
      <c r="A44" s="2" t="s">
        <v>4</v>
      </c>
      <c r="B44" s="3">
        <v>8.8273615367784704</v>
      </c>
      <c r="C44" s="3">
        <v>9.4096523521350708</v>
      </c>
      <c r="D44" s="3">
        <v>8.1736171985087598</v>
      </c>
      <c r="E44" s="3">
        <v>8.4323272668165803</v>
      </c>
      <c r="F44" s="3">
        <v>8.8632181376697901</v>
      </c>
      <c r="G44" s="5">
        <f t="shared" si="4"/>
        <v>1.4972247637164815</v>
      </c>
      <c r="H44" s="5">
        <v>0.58229081535659499</v>
      </c>
      <c r="I44" s="19">
        <v>0.171722641992541</v>
      </c>
      <c r="J44" s="7">
        <f t="shared" si="5"/>
        <v>-1.5732460691670567</v>
      </c>
      <c r="K44" s="7">
        <v>-0.65374433826971101</v>
      </c>
      <c r="L44" s="21">
        <v>0.37846187204671899</v>
      </c>
      <c r="M44" s="9">
        <f t="shared" si="6"/>
        <v>-1.3149739958939906</v>
      </c>
      <c r="N44" s="9">
        <v>-0.395034269961892</v>
      </c>
      <c r="O44" s="23">
        <v>0.44232316829259699</v>
      </c>
      <c r="P44" s="11">
        <f t="shared" si="7"/>
        <v>1.0251653347854612</v>
      </c>
      <c r="Q44" s="11">
        <v>3.5856600891323302E-2</v>
      </c>
      <c r="R44" s="25">
        <v>0.96108889564423405</v>
      </c>
      <c r="S44" s="13">
        <v>2.3555029741765301</v>
      </c>
      <c r="T44" s="13">
        <v>1.2360351536263099</v>
      </c>
      <c r="U44" s="27">
        <v>0.125270406911107</v>
      </c>
      <c r="V44" s="15">
        <v>1.9688116302956999</v>
      </c>
      <c r="W44" s="15">
        <v>0.97732508531848705</v>
      </c>
      <c r="X44" s="29">
        <v>0.101409773697444</v>
      </c>
      <c r="Y44" s="17">
        <v>1.4604715092417799</v>
      </c>
      <c r="Z44" s="17">
        <v>0.54643421446527196</v>
      </c>
      <c r="AA44" s="31">
        <v>0.48750947280185702</v>
      </c>
    </row>
    <row r="45" spans="1:27">
      <c r="A45" s="2" t="s">
        <v>38</v>
      </c>
      <c r="B45" s="3">
        <v>7.0635340402707198</v>
      </c>
      <c r="C45" s="3">
        <v>7.6211378344176097</v>
      </c>
      <c r="D45" s="3">
        <v>7.5872462824575502</v>
      </c>
      <c r="E45" s="3">
        <v>8.1649536592404193</v>
      </c>
      <c r="F45" s="3">
        <v>6.8873515637770399</v>
      </c>
      <c r="G45" s="5">
        <f t="shared" si="4"/>
        <v>1.4718226015347926</v>
      </c>
      <c r="H45" s="5">
        <v>0.55760379414689298</v>
      </c>
      <c r="I45" s="19">
        <v>0.36500831384175703</v>
      </c>
      <c r="J45" s="7">
        <f t="shared" si="5"/>
        <v>1.4376497527600651</v>
      </c>
      <c r="K45" s="7">
        <v>0.52371224218683499</v>
      </c>
      <c r="L45" s="21">
        <v>0.64770558591617</v>
      </c>
      <c r="M45" s="9">
        <f t="shared" si="6"/>
        <v>2.1456572238227709</v>
      </c>
      <c r="N45" s="9">
        <v>1.1014196189697001</v>
      </c>
      <c r="O45" s="23">
        <v>0.16002967269165899</v>
      </c>
      <c r="P45" s="11">
        <f t="shared" si="7"/>
        <v>-1.1298901175000906</v>
      </c>
      <c r="Q45" s="11">
        <v>-0.17618247649367499</v>
      </c>
      <c r="R45" s="25">
        <v>0.87754080754124197</v>
      </c>
      <c r="S45" s="13">
        <v>1.02376994028561</v>
      </c>
      <c r="T45" s="13">
        <v>3.3891551960058698E-2</v>
      </c>
      <c r="U45" s="27">
        <v>0.97854011775202498</v>
      </c>
      <c r="V45" s="15">
        <v>-1.45782326048351</v>
      </c>
      <c r="W45" s="15">
        <v>-0.54381582482280899</v>
      </c>
      <c r="X45" s="29">
        <v>0.56044248602624303</v>
      </c>
      <c r="Y45" s="17">
        <v>1.66299781218744</v>
      </c>
      <c r="Z45" s="17">
        <v>0.73378627064056801</v>
      </c>
      <c r="AA45" s="31">
        <v>0.56198003494118598</v>
      </c>
    </row>
    <row r="46" spans="1:27">
      <c r="A46" s="2" t="s">
        <v>41</v>
      </c>
      <c r="B46" s="3">
        <v>8.4985991092422495</v>
      </c>
      <c r="C46" s="3">
        <v>8.9210793083813904</v>
      </c>
      <c r="D46" s="3">
        <v>9.3390081369231304</v>
      </c>
      <c r="E46" s="3">
        <v>10.1404137734785</v>
      </c>
      <c r="F46" s="3">
        <v>8.7858452900012107</v>
      </c>
      <c r="G46" s="5">
        <f t="shared" si="4"/>
        <v>1.3402296218549619</v>
      </c>
      <c r="H46" s="5">
        <v>0.42248019913913698</v>
      </c>
      <c r="I46" s="19">
        <v>0.308417781085701</v>
      </c>
      <c r="J46" s="7">
        <f t="shared" si="5"/>
        <v>1.7905577223492239</v>
      </c>
      <c r="K46" s="7">
        <v>0.840409027680876</v>
      </c>
      <c r="L46" s="21">
        <v>0.28321314821312199</v>
      </c>
      <c r="M46" s="9">
        <f t="shared" si="6"/>
        <v>3.1205810096226765</v>
      </c>
      <c r="N46" s="9">
        <v>1.6418146642362299</v>
      </c>
      <c r="O46" s="23">
        <v>4.1639006811249298E-3</v>
      </c>
      <c r="P46" s="11">
        <f t="shared" si="7"/>
        <v>1.2203087253763505</v>
      </c>
      <c r="Q46" s="11">
        <v>0.28724618075895098</v>
      </c>
      <c r="R46" s="25">
        <v>0.71019870051978096</v>
      </c>
      <c r="S46" s="13">
        <v>-1.33600816841444</v>
      </c>
      <c r="T46" s="13">
        <v>-0.41792882854173802</v>
      </c>
      <c r="U46" s="27">
        <v>0.62545344923689605</v>
      </c>
      <c r="V46" s="15">
        <v>-2.32839280578174</v>
      </c>
      <c r="W46" s="15">
        <v>-1.2193344650970901</v>
      </c>
      <c r="X46" s="29">
        <v>6.4271853916653104E-2</v>
      </c>
      <c r="Y46" s="17">
        <v>1.0982709489696001</v>
      </c>
      <c r="Z46" s="17">
        <v>0.135234018380187</v>
      </c>
      <c r="AA46" s="31">
        <v>0.87415533894563202</v>
      </c>
    </row>
    <row r="47" spans="1:27">
      <c r="A47" s="2" t="s">
        <v>23</v>
      </c>
      <c r="B47" s="3">
        <v>9.2819622937643196</v>
      </c>
      <c r="C47" s="3">
        <v>9.6862963633164796</v>
      </c>
      <c r="D47" s="3">
        <v>11.465991848008199</v>
      </c>
      <c r="E47" s="3">
        <v>11.3363457788411</v>
      </c>
      <c r="F47" s="3">
        <v>11.665029340236799</v>
      </c>
      <c r="G47" s="5">
        <f t="shared" si="4"/>
        <v>1.3234778681275428</v>
      </c>
      <c r="H47" s="5">
        <v>0.40433406955215601</v>
      </c>
      <c r="I47" s="19">
        <v>0.59904675935360696</v>
      </c>
      <c r="J47" s="7">
        <f t="shared" si="5"/>
        <v>4.5442101483413175</v>
      </c>
      <c r="K47" s="7">
        <v>2.1840295542438799</v>
      </c>
      <c r="L47" s="21">
        <v>0.13663042428429201</v>
      </c>
      <c r="M47" s="9">
        <f t="shared" si="6"/>
        <v>4.1536610267273417</v>
      </c>
      <c r="N47" s="9">
        <v>2.0543834850767402</v>
      </c>
      <c r="O47" s="23">
        <v>4.2342019294932899E-2</v>
      </c>
      <c r="P47" s="11">
        <f t="shared" si="7"/>
        <v>5.2164453596492439</v>
      </c>
      <c r="Q47" s="11">
        <v>2.3830670464725099</v>
      </c>
      <c r="R47" s="25">
        <v>0.10614407891491701</v>
      </c>
      <c r="S47" s="13">
        <v>-3.4335369391333099</v>
      </c>
      <c r="T47" s="13">
        <v>-1.7796954846917299</v>
      </c>
      <c r="U47" s="27">
        <v>0.26249022736177902</v>
      </c>
      <c r="V47" s="15">
        <v>-3.1384438884527301</v>
      </c>
      <c r="W47" s="15">
        <v>-1.65004941552458</v>
      </c>
      <c r="X47" s="29">
        <v>0.162776609648243</v>
      </c>
      <c r="Y47" s="17">
        <v>-3.9414677685766502</v>
      </c>
      <c r="Z47" s="17">
        <v>-1.9787329769203601</v>
      </c>
      <c r="AA47" s="31">
        <v>0.21450838709567699</v>
      </c>
    </row>
    <row r="48" spans="1:27">
      <c r="A48" s="2" t="s">
        <v>34</v>
      </c>
      <c r="B48" s="3">
        <v>7.3497436607894198</v>
      </c>
      <c r="C48" s="3">
        <v>7.7467720624105203</v>
      </c>
      <c r="D48" s="3">
        <v>6.5331862289053504</v>
      </c>
      <c r="E48" s="3">
        <v>8.4338880516530192</v>
      </c>
      <c r="F48" s="3">
        <v>7.2815912969108698</v>
      </c>
      <c r="G48" s="5">
        <f t="shared" si="4"/>
        <v>1.3167928448511428</v>
      </c>
      <c r="H48" s="5">
        <v>0.39702840162109898</v>
      </c>
      <c r="I48" s="19">
        <v>0.51099109784480101</v>
      </c>
      <c r="J48" s="7">
        <f t="shared" si="5"/>
        <v>-1.7611983916310689</v>
      </c>
      <c r="K48" s="7">
        <v>-0.81655743188407104</v>
      </c>
      <c r="L48" s="21">
        <v>0.468241638000571</v>
      </c>
      <c r="M48" s="9">
        <f t="shared" si="6"/>
        <v>2.1201177462954424</v>
      </c>
      <c r="N48" s="9">
        <v>1.0841443908636099</v>
      </c>
      <c r="O48" s="23">
        <v>0.159871054717104</v>
      </c>
      <c r="P48" s="11">
        <f t="shared" si="7"/>
        <v>-1.0483731889845684</v>
      </c>
      <c r="Q48" s="11">
        <v>-6.8152363878547298E-2</v>
      </c>
      <c r="R48" s="25">
        <v>0.95140286791519402</v>
      </c>
      <c r="S48" s="13">
        <v>2.3191334404631299</v>
      </c>
      <c r="T48" s="13">
        <v>1.2135858335051699</v>
      </c>
      <c r="U48" s="27">
        <v>0.32807489945921797</v>
      </c>
      <c r="V48" s="15">
        <v>-1.6100617151630301</v>
      </c>
      <c r="W48" s="15">
        <v>-0.68711598924250705</v>
      </c>
      <c r="X48" s="29">
        <v>0.45062299965334601</v>
      </c>
      <c r="Y48" s="17">
        <v>1.38049031398865</v>
      </c>
      <c r="Z48" s="17">
        <v>0.46518076549964599</v>
      </c>
      <c r="AA48" s="31">
        <v>0.70483239380095797</v>
      </c>
    </row>
    <row r="49" spans="1:27">
      <c r="A49" s="2" t="s">
        <v>43</v>
      </c>
      <c r="B49" s="3">
        <v>8.0503477759636404</v>
      </c>
      <c r="C49" s="3">
        <v>8.2390742682373901</v>
      </c>
      <c r="D49" s="3">
        <v>9.3917587472871595</v>
      </c>
      <c r="E49" s="3">
        <v>10.080276497504901</v>
      </c>
      <c r="F49" s="3">
        <v>10.029874334408699</v>
      </c>
      <c r="G49" s="5">
        <f t="shared" si="4"/>
        <v>1.1397571757804372</v>
      </c>
      <c r="H49" s="5">
        <v>0.18872649227375701</v>
      </c>
      <c r="I49" s="19">
        <v>0.76744171620676904</v>
      </c>
      <c r="J49" s="7">
        <f t="shared" si="5"/>
        <v>2.5339902462628783</v>
      </c>
      <c r="K49" s="7">
        <v>1.34141097132353</v>
      </c>
      <c r="L49" s="21">
        <v>0.27106746769888002</v>
      </c>
      <c r="M49" s="9">
        <f t="shared" si="6"/>
        <v>4.0838467294232634</v>
      </c>
      <c r="N49" s="9">
        <v>2.02992872154128</v>
      </c>
      <c r="O49" s="23">
        <v>1.8358058167410499E-2</v>
      </c>
      <c r="P49" s="11">
        <f t="shared" si="7"/>
        <v>3.9436364434137148</v>
      </c>
      <c r="Q49" s="11">
        <v>1.9795265584450901</v>
      </c>
      <c r="R49" s="25">
        <v>0.110428035935629</v>
      </c>
      <c r="S49" s="13">
        <v>-2.2232720268049602</v>
      </c>
      <c r="T49" s="13">
        <v>-1.1526844790497699</v>
      </c>
      <c r="U49" s="27">
        <v>0.38912389599451402</v>
      </c>
      <c r="V49" s="15">
        <v>-3.5830849028231699</v>
      </c>
      <c r="W49" s="15">
        <v>-1.8412022292675201</v>
      </c>
      <c r="X49" s="29">
        <v>7.1357628825670497E-2</v>
      </c>
      <c r="Y49" s="17">
        <v>-3.4600672206457901</v>
      </c>
      <c r="Z49" s="17">
        <v>-1.7908000661713299</v>
      </c>
      <c r="AA49" s="31">
        <v>0.186576295679826</v>
      </c>
    </row>
    <row r="50" spans="1:27">
      <c r="A50" s="2" t="s">
        <v>14</v>
      </c>
      <c r="B50" s="3">
        <v>8.6987573713070496</v>
      </c>
      <c r="C50" s="3">
        <v>8.6396226957193392</v>
      </c>
      <c r="D50" s="3">
        <v>8.4952953362011794</v>
      </c>
      <c r="E50" s="3">
        <v>9.5613671218329799</v>
      </c>
      <c r="F50" s="3">
        <v>9.3737927107150192</v>
      </c>
      <c r="G50" s="5">
        <f t="shared" si="4"/>
        <v>-1.0418406803005318</v>
      </c>
      <c r="H50" s="5">
        <v>-5.9134675587715797E-2</v>
      </c>
      <c r="I50" s="19">
        <v>0.92194607467628698</v>
      </c>
      <c r="J50" s="7">
        <f t="shared" si="5"/>
        <v>-1.1514581963643167</v>
      </c>
      <c r="K50" s="7">
        <v>-0.20346203510587599</v>
      </c>
      <c r="L50" s="21">
        <v>0.85317118962986704</v>
      </c>
      <c r="M50" s="9">
        <f t="shared" si="6"/>
        <v>1.8183245796861529</v>
      </c>
      <c r="N50" s="9">
        <v>0.86260975052592503</v>
      </c>
      <c r="O50" s="23">
        <v>0.25759362394627899</v>
      </c>
      <c r="P50" s="11">
        <f t="shared" si="7"/>
        <v>1.5966358824864471</v>
      </c>
      <c r="Q50" s="11">
        <v>0.67503533940797</v>
      </c>
      <c r="R50" s="25">
        <v>0.54095568232024505</v>
      </c>
      <c r="S50" s="13">
        <v>1.10521523889062</v>
      </c>
      <c r="T50" s="13">
        <v>0.14432735951816</v>
      </c>
      <c r="U50" s="27">
        <v>0.90339748628481997</v>
      </c>
      <c r="V50" s="15">
        <v>-1.8944045171074</v>
      </c>
      <c r="W50" s="15">
        <v>-0.92174442611364105</v>
      </c>
      <c r="X50" s="29">
        <v>0.299497812926523</v>
      </c>
      <c r="Y50" s="17">
        <v>-1.66344021400192</v>
      </c>
      <c r="Z50" s="17">
        <v>-0.73417001499568502</v>
      </c>
      <c r="AA50" s="31">
        <v>0.53886166574477301</v>
      </c>
    </row>
    <row r="51" spans="1:27">
      <c r="A51" s="2" t="s">
        <v>21</v>
      </c>
      <c r="B51" s="3">
        <v>7.1822407677353199</v>
      </c>
      <c r="C51" s="3">
        <v>6.9123744260919997</v>
      </c>
      <c r="D51" s="3">
        <v>7.3239267242237496</v>
      </c>
      <c r="E51" s="3">
        <v>7.8339126945265596</v>
      </c>
      <c r="F51" s="3">
        <v>7.3778811694193003</v>
      </c>
      <c r="G51" s="5">
        <f t="shared" si="4"/>
        <v>-1.2056961209039696</v>
      </c>
      <c r="H51" s="5">
        <v>-0.26986634164331702</v>
      </c>
      <c r="I51" s="19">
        <v>0.56726961927040298</v>
      </c>
      <c r="J51" s="7">
        <f t="shared" si="5"/>
        <v>1.1031935725195117</v>
      </c>
      <c r="K51" s="7">
        <v>0.141685956488426</v>
      </c>
      <c r="L51" s="21">
        <v>0.87002400338077002</v>
      </c>
      <c r="M51" s="9">
        <f t="shared" si="6"/>
        <v>1.5709877453553613</v>
      </c>
      <c r="N51" s="9">
        <v>0.65167192679124097</v>
      </c>
      <c r="O51" s="23">
        <v>0.27352490995041501</v>
      </c>
      <c r="P51" s="11">
        <f t="shared" si="7"/>
        <v>1.1452324080027179</v>
      </c>
      <c r="Q51" s="11">
        <v>0.19564040168397701</v>
      </c>
      <c r="R51" s="25">
        <v>0.82130398771687696</v>
      </c>
      <c r="S51" s="13">
        <v>-1.3301162109929701</v>
      </c>
      <c r="T51" s="13">
        <v>-0.41155229813174299</v>
      </c>
      <c r="U51" s="27">
        <v>0.66326864604608304</v>
      </c>
      <c r="V51" s="15">
        <v>-1.8941338305626301</v>
      </c>
      <c r="W51" s="15">
        <v>-0.92153826843455799</v>
      </c>
      <c r="X51" s="29">
        <v>0.19456252072927599</v>
      </c>
      <c r="Y51" s="17">
        <v>-1.38080227186239</v>
      </c>
      <c r="Z51" s="17">
        <v>-0.46550674332729303</v>
      </c>
      <c r="AA51" s="31">
        <v>0.62260980477616201</v>
      </c>
    </row>
    <row r="52" spans="1:27">
      <c r="A52" s="2" t="s">
        <v>30</v>
      </c>
      <c r="B52" s="3">
        <v>6.8507704013612196</v>
      </c>
      <c r="C52" s="3">
        <v>6.2714143007349303</v>
      </c>
      <c r="D52" s="3">
        <v>7.7071498849373699</v>
      </c>
      <c r="E52" s="3">
        <v>7.4149248394326603</v>
      </c>
      <c r="F52" s="3">
        <v>6.1189529059145302</v>
      </c>
      <c r="G52" s="5">
        <f t="shared" si="4"/>
        <v>-1.4941822208138542</v>
      </c>
      <c r="H52" s="5">
        <v>-0.57935610062629095</v>
      </c>
      <c r="I52" s="19">
        <v>0.42962432006229201</v>
      </c>
      <c r="J52" s="7">
        <f t="shared" si="5"/>
        <v>1.8104890905150237</v>
      </c>
      <c r="K52" s="7">
        <v>0.85637948357614901</v>
      </c>
      <c r="L52" s="21">
        <v>0.522272828601404</v>
      </c>
      <c r="M52" s="9">
        <f t="shared" si="6"/>
        <v>1.4785206959501143</v>
      </c>
      <c r="N52" s="9">
        <v>0.56415443807144205</v>
      </c>
      <c r="O52" s="23">
        <v>0.53526680619271205</v>
      </c>
      <c r="P52" s="11">
        <f t="shared" si="7"/>
        <v>-1.6607299483751872</v>
      </c>
      <c r="Q52" s="11">
        <v>-0.73181749544669195</v>
      </c>
      <c r="R52" s="25">
        <v>0.58400325729264901</v>
      </c>
      <c r="S52" s="13">
        <v>-2.7052006100249901</v>
      </c>
      <c r="T52" s="13">
        <v>-1.43573558420244</v>
      </c>
      <c r="U52" s="27">
        <v>0.326203342184616</v>
      </c>
      <c r="V52" s="15">
        <v>-2.2091793369939898</v>
      </c>
      <c r="W52" s="15">
        <v>-1.14351053869773</v>
      </c>
      <c r="X52" s="29">
        <v>0.28972791247551799</v>
      </c>
      <c r="Y52" s="17">
        <v>1.11146413418747</v>
      </c>
      <c r="Z52" s="17">
        <v>0.152461394820401</v>
      </c>
      <c r="AA52" s="31">
        <v>0.91594945324423804</v>
      </c>
    </row>
    <row r="53" spans="1:27">
      <c r="A53" s="2" t="s">
        <v>47</v>
      </c>
      <c r="B53" s="3">
        <v>8.5601579982788998</v>
      </c>
      <c r="C53" s="3">
        <v>7.9486155433146504</v>
      </c>
      <c r="D53" s="3">
        <v>8.1344709015464591</v>
      </c>
      <c r="E53" s="3">
        <v>9.0880674436427107</v>
      </c>
      <c r="F53" s="3">
        <v>7.9530161921139104</v>
      </c>
      <c r="G53" s="5">
        <f t="shared" si="4"/>
        <v>-1.527891879041553</v>
      </c>
      <c r="H53" s="5">
        <v>-0.61154245496424997</v>
      </c>
      <c r="I53" s="19">
        <v>0.118714104912792</v>
      </c>
      <c r="J53" s="7">
        <f t="shared" si="5"/>
        <v>-1.3432120675237167</v>
      </c>
      <c r="K53" s="7">
        <v>-0.42568709673244098</v>
      </c>
      <c r="L53" s="21">
        <v>0.54861894870970995</v>
      </c>
      <c r="M53" s="9">
        <f t="shared" si="6"/>
        <v>1.4418383677551054</v>
      </c>
      <c r="N53" s="9">
        <v>0.52790944536381101</v>
      </c>
      <c r="O53" s="23">
        <v>0.27413383641996297</v>
      </c>
      <c r="P53" s="11">
        <f t="shared" si="7"/>
        <v>-1.5232384553272356</v>
      </c>
      <c r="Q53" s="11">
        <v>-0.60714180616499602</v>
      </c>
      <c r="R53" s="25">
        <v>0.39448066930179698</v>
      </c>
      <c r="S53" s="13">
        <v>-1.1374911795263301</v>
      </c>
      <c r="T53" s="13">
        <v>-0.18585535823180999</v>
      </c>
      <c r="U53" s="27">
        <v>0.81034828996791997</v>
      </c>
      <c r="V53" s="15">
        <v>-2.20297313298355</v>
      </c>
      <c r="W53" s="15">
        <v>-1.1394519003280601</v>
      </c>
      <c r="X53" s="29">
        <v>5.68565229787601E-2</v>
      </c>
      <c r="Y53" s="17">
        <v>-1.0030549541984299</v>
      </c>
      <c r="Z53" s="17">
        <v>-4.4006487992547198E-3</v>
      </c>
      <c r="AA53" s="31">
        <v>0.99546301270221105</v>
      </c>
    </row>
  </sheetData>
  <sortState ref="A2:AA53">
    <sortCondition descending="1" ref="G1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Spreadsheet_RTPCR_for_ContactDe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Nikhil Dhingra</dc:creator>
  <cp:lastModifiedBy>Nikhil Dhingra</cp:lastModifiedBy>
  <dcterms:created xsi:type="dcterms:W3CDTF">2013-11-25T21:38:05Z</dcterms:created>
  <dcterms:modified xsi:type="dcterms:W3CDTF">2013-12-20T16:52:31Z</dcterms:modified>
</cp:coreProperties>
</file>