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6225" windowWidth="19440" windowHeight="7185" activeTab="5"/>
  </bookViews>
  <sheets>
    <sheet name="UPLC" sheetId="2" r:id="rId1"/>
    <sheet name="xCGE-LIF" sheetId="8" r:id="rId2"/>
    <sheet name="MALDI-TOF-MS" sheetId="4" r:id="rId3"/>
    <sheet name="MALDI-TOF-MS mass list" sheetId="10" r:id="rId4"/>
    <sheet name="LC-ESI-MS" sheetId="6" r:id="rId5"/>
    <sheet name="LC-ESI-MS mass list" sheetId="9" r:id="rId6"/>
  </sheets>
  <definedNames>
    <definedName name="_xlnm.Print_Area" localSheetId="3">'MALDI-TOF-MS mass list'!$A$1:$M$29</definedName>
  </definedNames>
  <calcPr calcId="125725"/>
</workbook>
</file>

<file path=xl/calcChain.xml><?xml version="1.0" encoding="utf-8"?>
<calcChain xmlns="http://schemas.openxmlformats.org/spreadsheetml/2006/main">
  <c r="F206" i="6"/>
  <c r="F207"/>
  <c r="F208"/>
  <c r="F209"/>
  <c r="F210"/>
  <c r="F205"/>
  <c r="F182"/>
  <c r="F183"/>
  <c r="F184"/>
  <c r="F185"/>
  <c r="F186"/>
  <c r="F187"/>
  <c r="F188"/>
  <c r="F189"/>
  <c r="F180"/>
  <c r="F181"/>
  <c r="F138"/>
  <c r="F139"/>
  <c r="F140"/>
  <c r="F141"/>
  <c r="F142"/>
  <c r="F143"/>
  <c r="F144"/>
  <c r="F145"/>
  <c r="F146"/>
  <c r="F147"/>
  <c r="F148"/>
  <c r="F137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91"/>
  <c r="F49"/>
  <c r="F50"/>
  <c r="F51"/>
  <c r="F52"/>
  <c r="F53"/>
  <c r="F54"/>
  <c r="F55"/>
  <c r="F56"/>
  <c r="F57"/>
  <c r="F58"/>
  <c r="F59"/>
  <c r="F48"/>
  <c r="F11"/>
  <c r="F12"/>
  <c r="F13"/>
  <c r="F14"/>
  <c r="F15"/>
  <c r="F16"/>
  <c r="F17"/>
  <c r="F18"/>
  <c r="F19"/>
  <c r="F20"/>
  <c r="F21"/>
  <c r="F10"/>
  <c r="F3"/>
  <c r="F4"/>
  <c r="F5"/>
  <c r="F6"/>
  <c r="F7"/>
  <c r="F8"/>
  <c r="F9"/>
  <c r="F2"/>
</calcChain>
</file>

<file path=xl/sharedStrings.xml><?xml version="1.0" encoding="utf-8"?>
<sst xmlns="http://schemas.openxmlformats.org/spreadsheetml/2006/main" count="2022" uniqueCount="1691">
  <si>
    <t>Total IgG glycans</t>
  </si>
  <si>
    <t>GP1</t>
  </si>
  <si>
    <t>GP2</t>
  </si>
  <si>
    <t>GP4</t>
  </si>
  <si>
    <t>GP5</t>
  </si>
  <si>
    <t>GP6</t>
  </si>
  <si>
    <t>GP7</t>
  </si>
  <si>
    <t>GP8</t>
  </si>
  <si>
    <t>GP9</t>
  </si>
  <si>
    <t>GP10</t>
  </si>
  <si>
    <t>GP11</t>
  </si>
  <si>
    <t>GP12</t>
  </si>
  <si>
    <t>GP13</t>
  </si>
  <si>
    <t>GP14</t>
  </si>
  <si>
    <t>GP15</t>
  </si>
  <si>
    <t>GP16</t>
  </si>
  <si>
    <t>GP17</t>
  </si>
  <si>
    <t>GP18</t>
  </si>
  <si>
    <t>GP19</t>
  </si>
  <si>
    <t>GP20</t>
  </si>
  <si>
    <t>GP21</t>
  </si>
  <si>
    <t>GP22</t>
  </si>
  <si>
    <t>GP23</t>
  </si>
  <si>
    <t>GP24</t>
  </si>
  <si>
    <t>FGS/(FG+FGS)</t>
  </si>
  <si>
    <t>FBGS/(FBG+FBGS)</t>
  </si>
  <si>
    <t>FBGS/(FB+FBG+FBGS)</t>
  </si>
  <si>
    <t>FG1S1/(FG1+FG1S1)</t>
  </si>
  <si>
    <t>FG2S1/(FG2+FG2S1+FG2S2)</t>
  </si>
  <si>
    <t>FG2S2/(FG2+FG2S1+FG2S2)</t>
  </si>
  <si>
    <t>FBG2S1/(FBG2+FBG2S1+FBG2S2)</t>
  </si>
  <si>
    <t>FBG2S2/(FBG2+FBG2S1+FBG2S2)</t>
  </si>
  <si>
    <t>FS1/FS2</t>
  </si>
  <si>
    <t>FBS1/FBS2</t>
  </si>
  <si>
    <t>FBS1/FS1</t>
  </si>
  <si>
    <t>FBS1/(FS1+FBS1)</t>
  </si>
  <si>
    <t>FBS2/FS2</t>
  </si>
  <si>
    <t>FBS2/(FS2+FBS2)</t>
  </si>
  <si>
    <t>DESCRIPTION</t>
  </si>
  <si>
    <t>FORMULA</t>
  </si>
  <si>
    <t>Total IgG glycans (neutral + charged)</t>
  </si>
  <si>
    <t xml:space="preserve">The percentage of FA1 glycan in total  IgG glycans </t>
  </si>
  <si>
    <t>GP1 / GP * 100</t>
  </si>
  <si>
    <t xml:space="preserve">The percentage of A2 glycan in total  IgG glycans </t>
  </si>
  <si>
    <t>GP2 / GP * 100</t>
  </si>
  <si>
    <t xml:space="preserve">The percentage of FA2 glycan in total  IgG glycans </t>
  </si>
  <si>
    <t>GP4 / GP * 100</t>
  </si>
  <si>
    <t xml:space="preserve">The percentage of M5 glycan in total  IgG glycans </t>
  </si>
  <si>
    <t>GP5 / GP * 100</t>
  </si>
  <si>
    <t xml:space="preserve">The percentage of FA2B glycan in total  IgG glycans </t>
  </si>
  <si>
    <t>GP6 / GP * 100</t>
  </si>
  <si>
    <t xml:space="preserve">The percentage of A2G1 glycan in total  IgG glycans </t>
  </si>
  <si>
    <t>GP7 / GP * 100</t>
  </si>
  <si>
    <t xml:space="preserve">The percentage of FA2[6]G1 glycan in total  IgG glycans </t>
  </si>
  <si>
    <t>GP8 / GP * 100</t>
  </si>
  <si>
    <t xml:space="preserve">The percentage of FA2[3]G1 glycan in total  IgG glycans </t>
  </si>
  <si>
    <t>GP9 / GP * 100</t>
  </si>
  <si>
    <t xml:space="preserve">The percentage of FA2[6]BG1 glycan in total  IgG glycans </t>
  </si>
  <si>
    <t>GP10 / GP * 100</t>
  </si>
  <si>
    <t xml:space="preserve">The percentage of FA2[3]BG1 glycan in total  IgG glycans </t>
  </si>
  <si>
    <t>GP11 / GP * 100</t>
  </si>
  <si>
    <t xml:space="preserve">The percentage of A2G2 glycan in total  IgG glycans </t>
  </si>
  <si>
    <t>GP12 / GP * 100</t>
  </si>
  <si>
    <t xml:space="preserve">The percentage of A2BG2 glycan in total  IgG glycans </t>
  </si>
  <si>
    <t>GP13 / GP * 100</t>
  </si>
  <si>
    <t xml:space="preserve">The percentage of FA2G2 glycan in total  IgG glycans </t>
  </si>
  <si>
    <t>GP14 / GP * 100</t>
  </si>
  <si>
    <t xml:space="preserve">The percentage of FA2BG2 glycan in total  IgG glycans </t>
  </si>
  <si>
    <t>GP15 / GP * 100</t>
  </si>
  <si>
    <t xml:space="preserve">The percentage of FA2G1S1 glycan in total  IgG glycans </t>
  </si>
  <si>
    <t>GP16 / GP * 100</t>
  </si>
  <si>
    <t xml:space="preserve">The percentage of A2G2S1  glycan in total  IgG glycans </t>
  </si>
  <si>
    <t>GP17/ GP * 100</t>
  </si>
  <si>
    <t xml:space="preserve">The percentage of FA2G2S1 glycan in total  IgG glycans </t>
  </si>
  <si>
    <t>GP18 / GP * 100</t>
  </si>
  <si>
    <t xml:space="preserve">The percentage of FA2BG2S1 glycan in total  IgG glycans </t>
  </si>
  <si>
    <t>GP19 / GP * 100</t>
  </si>
  <si>
    <t>Structure not determined</t>
  </si>
  <si>
    <t>GP20 / GP * 100</t>
  </si>
  <si>
    <t xml:space="preserve">The percentage of A2G2S2 glycan in total  IgG glycans </t>
  </si>
  <si>
    <t>GP21 / GP * 100</t>
  </si>
  <si>
    <t xml:space="preserve">The percentage of A2BG2S2 glycan in total  IgG glycans </t>
  </si>
  <si>
    <t>GP22 / GP * 100</t>
  </si>
  <si>
    <t xml:space="preserve">The percentage of FA2G2S2 glycan in total  IgG glycans </t>
  </si>
  <si>
    <t>GP23 / GP * 100</t>
  </si>
  <si>
    <t xml:space="preserve">The percentage of FA2BG2S2 glycan in total  IgG glycans </t>
  </si>
  <si>
    <t>GP24 / GP * 100</t>
  </si>
  <si>
    <t>The percentage of sialylation of fucosylated galactosylated structures without bisecting GlcNAc in total IgG glycans</t>
  </si>
  <si>
    <t>SUM(GP16 + GP18 + GP23) / SUM(GP16 + GP18 + GP23 + GP8 + GP9 + GP14) * 100</t>
  </si>
  <si>
    <t>The percentage of sialylation of fucosylated galactosylated structures with bisecting GlcNAc in total IgG glycans</t>
  </si>
  <si>
    <t>SUM(GP19 + GP24) / SUM(GP19 + GP24 + GP10 + GP11 + GP15) * 100</t>
  </si>
  <si>
    <t>FGS/(F+FG+FGS)</t>
  </si>
  <si>
    <t>The percentage of sialylation of all fucosylated structures without bisecting GlcNAc in total IgG glycans</t>
  </si>
  <si>
    <t>SUM(GP16 + GP18 + GP23) / SUM(GP16 + GP18 + GP23 + GP4 +  GP8 + GP9 + GP14) * 100</t>
  </si>
  <si>
    <t>The percentage of sialylation of all fucosylated structures with bisecting GlcNAc in total IgG glycans</t>
  </si>
  <si>
    <t>SUM(GP19 + GP24) / SUM(GP19 + GP24 + GP6 + GP10 + GP11 + GP15) * 100</t>
  </si>
  <si>
    <t>The percentage of monosialylation of fucosylated monogalactosylated structures without bisecting GlcNAc in total IgG glycans</t>
  </si>
  <si>
    <t>GP16 / SUM(GP16 + GP8 + GP9) * 100</t>
  </si>
  <si>
    <t>The percentage of monosialylation of fucosylated digalactosylated structures without bisecting GlcNAc in total IgG glycans</t>
  </si>
  <si>
    <t>GP18 / SUM(GP18 + GP14 + GP23) * 100</t>
  </si>
  <si>
    <t>The percentage of disialylation of fucosylated digalactosylated structures without bisecting GlcNAc in total IgG glycans</t>
  </si>
  <si>
    <t>GP23 / SUM(GP23 + GP14 + GP18) * 100</t>
  </si>
  <si>
    <t>The percentage of monosialylation of fucosylated digalactosylated structures with bisecting GlcNAc in total IgG glycans</t>
  </si>
  <si>
    <t>GP19 / SUM(GP19 + GP15 + GP24) * 100</t>
  </si>
  <si>
    <t>The percentage of disialylation of fucosylated digalactosylated structures with bisecting GlcNAc in total IgG glycans</t>
  </si>
  <si>
    <t>GP24 / SUM(GP24 + GP15 + GP19) * 100</t>
  </si>
  <si>
    <t>Ratio of all fucosylated monosialylated and disialylated structures (+/- bisecting GlcNAc) in total IgG glycans</t>
  </si>
  <si>
    <t>SUM(GP16 + GP18 + GP19) / SUM(GP23 + GP24)</t>
  </si>
  <si>
    <t>Ratio of fucosylated monosialylated  and disialylated structures (without bisecting GlcNAc) in total IgG glycans</t>
  </si>
  <si>
    <t>SUM(GP16 + GP18) / GP23</t>
  </si>
  <si>
    <t xml:space="preserve">Ratio of fucosylated  monosialylated  and disialylated structures (with bisecting GlcNAc) in total IgG glycans </t>
  </si>
  <si>
    <t>GP19 / GP24</t>
  </si>
  <si>
    <t xml:space="preserve">Ratio of all fucosylated sialylated structures with and without bisecting GlcNAc in total IgG glycans </t>
  </si>
  <si>
    <t>SUM(GP19 + GP24) / SUM(GP16 + GP18 + GP23)</t>
  </si>
  <si>
    <t xml:space="preserve">Ratio of  fucosylated monosialylated structures with and without bisecting GlcNAc in total IgG glycans </t>
  </si>
  <si>
    <t>GP19 / SUM(GP16 + GP18)</t>
  </si>
  <si>
    <t xml:space="preserve">The incidence of bisecting GlcNAc in all fucosylated monosialylated structures in total IgG glycans in total IgG glycans </t>
  </si>
  <si>
    <t>GP19 / SUM(GP16 + GP18 + GP19)</t>
  </si>
  <si>
    <t xml:space="preserve">Ratio of fucosylated disialylated structures with and without bisecting GlcNAc in total IgG glycans </t>
  </si>
  <si>
    <t>GP24 / GP23</t>
  </si>
  <si>
    <t xml:space="preserve">The incidence of bisecting GlcNAc in all fucosylated disialylated structures in total IgG glycans </t>
  </si>
  <si>
    <t>GP24 / SUM(GP23 + GP24)</t>
  </si>
  <si>
    <t>GP = SUM(GP1:GP24)</t>
  </si>
  <si>
    <t>Neutral IgG glycans</t>
  </si>
  <si>
    <r>
      <t>GP1</t>
    </r>
    <r>
      <rPr>
        <vertAlign val="superscript"/>
        <sz val="10"/>
        <rFont val="Calibri"/>
        <family val="2"/>
        <charset val="238"/>
      </rPr>
      <t>n</t>
    </r>
  </si>
  <si>
    <r>
      <t>The percentage of FA1 glycan in total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</si>
  <si>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GP1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</si>
  <si>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GP2</t>
    </r>
    <r>
      <rPr>
        <vertAlign val="superscript"/>
        <sz val="10"/>
        <rFont val="Calibri"/>
        <family val="2"/>
        <charset val="238"/>
      </rPr>
      <t>n</t>
    </r>
  </si>
  <si>
    <r>
      <t>The percentage of A2 glycan in total 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</si>
  <si>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GP2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</si>
  <si>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GP4</t>
    </r>
    <r>
      <rPr>
        <vertAlign val="superscript"/>
        <sz val="10"/>
        <rFont val="Calibri"/>
        <family val="2"/>
        <charset val="238"/>
      </rPr>
      <t>n</t>
    </r>
  </si>
  <si>
    <r>
      <t>The percentage of FA2 glycan in total 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</si>
  <si>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GP4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</si>
  <si>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GP5</t>
    </r>
    <r>
      <rPr>
        <vertAlign val="superscript"/>
        <sz val="10"/>
        <rFont val="Calibri"/>
        <family val="2"/>
        <charset val="238"/>
      </rPr>
      <t>n</t>
    </r>
  </si>
  <si>
    <r>
      <t>The percentage of M5 glycan in total 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</si>
  <si>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GP5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</si>
  <si>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GP6</t>
    </r>
    <r>
      <rPr>
        <vertAlign val="superscript"/>
        <sz val="10"/>
        <rFont val="Calibri"/>
        <family val="2"/>
        <charset val="238"/>
      </rPr>
      <t>n</t>
    </r>
  </si>
  <si>
    <r>
      <t>The percentage of FA2B glycan in total 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</si>
  <si>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GP6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</si>
  <si>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GP7</t>
    </r>
    <r>
      <rPr>
        <vertAlign val="superscript"/>
        <sz val="10"/>
        <rFont val="Calibri"/>
        <family val="2"/>
        <charset val="238"/>
      </rPr>
      <t>n</t>
    </r>
  </si>
  <si>
    <r>
      <t>The percentage of A2G1 glycan in total 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</si>
  <si>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GP7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</si>
  <si>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GP8</t>
    </r>
    <r>
      <rPr>
        <vertAlign val="superscript"/>
        <sz val="10"/>
        <rFont val="Calibri"/>
        <family val="2"/>
        <charset val="238"/>
      </rPr>
      <t>n</t>
    </r>
  </si>
  <si>
    <r>
      <t>The percentage of FA2[6]G1 glycan in total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</si>
  <si>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GP8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</si>
  <si>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GP9</t>
    </r>
    <r>
      <rPr>
        <vertAlign val="superscript"/>
        <sz val="10"/>
        <rFont val="Calibri"/>
        <family val="2"/>
        <charset val="238"/>
      </rPr>
      <t>n</t>
    </r>
  </si>
  <si>
    <r>
      <t>The percentage of FA2[3]G1 glycan in total 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</si>
  <si>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GP9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</si>
  <si>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GP10</t>
    </r>
    <r>
      <rPr>
        <vertAlign val="superscript"/>
        <sz val="10"/>
        <rFont val="Calibri"/>
        <family val="2"/>
        <charset val="238"/>
      </rPr>
      <t>n</t>
    </r>
  </si>
  <si>
    <r>
      <t>The percentage of FA2[6]BG1 glycan in total 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</si>
  <si>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GP10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</si>
  <si>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GP11</t>
    </r>
    <r>
      <rPr>
        <vertAlign val="superscript"/>
        <sz val="10"/>
        <rFont val="Calibri"/>
        <family val="2"/>
        <charset val="238"/>
      </rPr>
      <t>n</t>
    </r>
  </si>
  <si>
    <r>
      <t>The percentage of FA2[3]BG1 glycan in total 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</si>
  <si>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GP11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</si>
  <si>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GP12</t>
    </r>
    <r>
      <rPr>
        <vertAlign val="superscript"/>
        <sz val="10"/>
        <rFont val="Calibri"/>
        <family val="2"/>
        <charset val="238"/>
      </rPr>
      <t>n</t>
    </r>
  </si>
  <si>
    <r>
      <t>The percentage of A2G2 glycan in total 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</si>
  <si>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GP12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</si>
  <si>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GP13</t>
    </r>
    <r>
      <rPr>
        <vertAlign val="superscript"/>
        <sz val="10"/>
        <rFont val="Calibri"/>
        <family val="2"/>
        <charset val="238"/>
      </rPr>
      <t>n</t>
    </r>
  </si>
  <si>
    <r>
      <t>The percentage of A2BG2 glycan in total 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</si>
  <si>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GP13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</si>
  <si>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GP14</t>
    </r>
    <r>
      <rPr>
        <vertAlign val="superscript"/>
        <sz val="10"/>
        <rFont val="Calibri"/>
        <family val="2"/>
        <charset val="238"/>
      </rPr>
      <t>n</t>
    </r>
  </si>
  <si>
    <r>
      <t>The percentage of FA2G2 glycan in total 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</si>
  <si>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GP14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</si>
  <si>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r>
      <t>GP15</t>
    </r>
    <r>
      <rPr>
        <vertAlign val="superscript"/>
        <sz val="10"/>
        <rFont val="Calibri"/>
        <family val="2"/>
        <charset val="238"/>
      </rPr>
      <t>n</t>
    </r>
  </si>
  <si>
    <r>
      <t>The percentage of FA2BG2 glycan in total  neutral IgG glycans (GP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</si>
  <si>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r>
      <t>GP15 / GP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 100</t>
    </r>
  </si>
  <si>
    <t xml:space="preserve">The percentage of agalactosylated structures in total neutral IgG glycans </t>
  </si>
  <si>
    <r>
      <t>SUM(GP1</t>
    </r>
    <r>
      <rPr>
        <i/>
        <vertAlign val="superscript"/>
        <sz val="10"/>
        <color theme="1"/>
        <rFont val="Calibri"/>
        <family val="2"/>
        <charset val="238"/>
        <scheme val="minor"/>
      </rPr>
      <t>n</t>
    </r>
    <r>
      <rPr>
        <i/>
        <sz val="10"/>
        <color theme="1"/>
        <rFont val="Calibri"/>
        <family val="2"/>
        <charset val="238"/>
        <scheme val="minor"/>
      </rPr>
      <t>: GP4</t>
    </r>
    <r>
      <rPr>
        <i/>
        <vertAlign val="superscript"/>
        <sz val="10"/>
        <color theme="1"/>
        <rFont val="Calibri"/>
        <family val="2"/>
        <charset val="238"/>
        <scheme val="minor"/>
      </rPr>
      <t xml:space="preserve">n </t>
    </r>
    <r>
      <rPr>
        <i/>
        <sz val="10"/>
        <color theme="1"/>
        <rFont val="Calibri"/>
        <family val="2"/>
        <charset val="238"/>
        <scheme val="minor"/>
      </rPr>
      <t>+ GP6</t>
    </r>
    <r>
      <rPr>
        <i/>
        <vertAlign val="superscript"/>
        <sz val="10"/>
        <color theme="1"/>
        <rFont val="Calibri"/>
        <family val="2"/>
        <charset val="238"/>
        <scheme val="minor"/>
      </rPr>
      <t>n</t>
    </r>
    <r>
      <rPr>
        <i/>
        <sz val="10"/>
        <color theme="1"/>
        <rFont val="Calibri"/>
        <family val="2"/>
        <charset val="238"/>
        <scheme val="minor"/>
      </rPr>
      <t>)</t>
    </r>
  </si>
  <si>
    <t xml:space="preserve">The percentage of monogalactosylated structures in total neutral  IgG glycans </t>
  </si>
  <si>
    <r>
      <t>SUM(GP7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: GP11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</si>
  <si>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t xml:space="preserve">The percentage of digalactosylated structures in total neutral IgG glycans </t>
  </si>
  <si>
    <r>
      <t>SUM(GP12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: GP15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</si>
  <si>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t xml:space="preserve">The percentage of all fucosylated structures  (+/- bisecting GlcNAc) in total neutral IgG glycans </t>
  </si>
  <si>
    <r>
      <t>SUM(GP1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GP4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GP6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GP8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GP9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GP10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GP11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GP14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GP15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</si>
  <si>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t xml:space="preserve">The percentage of fucosylation of agalactosylated structures in total neutral IgG glycans </t>
  </si>
  <si>
    <r>
      <t>SUM(GP1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GP4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GP6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 / G0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* 100</t>
    </r>
  </si>
  <si>
    <t xml:space="preserve">The percentage of fucosylation of monogalactosylated structures in total neutral IgG glycans </t>
  </si>
  <si>
    <r>
      <t>SUM(GP8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GP9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GP10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GP11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 / G1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* 100</t>
    </r>
  </si>
  <si>
    <t xml:space="preserve">The percentage of fucosylation of digalactosylated structures in total neutral IgG glycans </t>
  </si>
  <si>
    <r>
      <t>SUM(GP14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GP15) / G2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* 100</t>
    </r>
  </si>
  <si>
    <t xml:space="preserve">The percentage of fucosylated  structures (without bisecting GlcNAc) in total neutral IgG glycans </t>
  </si>
  <si>
    <r>
      <t>SUM(GP1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GP4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GP8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GP9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GP14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</si>
  <si>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t xml:space="preserve">The percentage of fucosylation of agalactosylated structures (without bisecting GlcNAc) in total neutral IgG glycans </t>
  </si>
  <si>
    <r>
      <t>SUM(GP1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GP4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 / G0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* 100</t>
    </r>
  </si>
  <si>
    <t xml:space="preserve">The percentage of fucosylation of monogalactosylated structures (without bisecting GlcNAc) in total neutral IgG glycans </t>
  </si>
  <si>
    <r>
      <t>SUM(GP8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GP9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 / G1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* 100</t>
    </r>
  </si>
  <si>
    <t xml:space="preserve">The percentage of fucosylation of digalactosylated structures (without bisecting GlcNAc) in total neutral IgG glycans </t>
  </si>
  <si>
    <r>
      <t>GP14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 G2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* 100</t>
    </r>
  </si>
  <si>
    <t xml:space="preserve">The percentage of fucosylated structures (with bisecting GlcNAc) in total neutral IgG glycans </t>
  </si>
  <si>
    <r>
      <t>SUM(GP6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+ GP10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+ GP11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+ GP15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</si>
  <si>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t xml:space="preserve">The percentage of fucosylation of agalactosylated structures (with bisecting GlcNAc) in total neutral IgG glycans </t>
  </si>
  <si>
    <r>
      <t>GP6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 G0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* 100</t>
    </r>
  </si>
  <si>
    <t xml:space="preserve">The percentage of fucosylation of monogalactosylated structures (with bisecting GlcNAc) in total neutral IgG glycans </t>
  </si>
  <si>
    <r>
      <t>SUM(GP10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+ GP11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 / G1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* 100</t>
    </r>
  </si>
  <si>
    <t xml:space="preserve">The percentage of fucosylation of digalactosylated structures (with bisecting GlcNAc) in total neutral IgG glycans </t>
  </si>
  <si>
    <r>
      <t>GP15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 xml:space="preserve"> / G2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* 100</t>
    </r>
  </si>
  <si>
    <t xml:space="preserve">Ratio of fucosylated structures with and without bisecting GlcNAc in total neutral IgG glycans </t>
  </si>
  <si>
    <r>
      <t>FB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 F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 xml:space="preserve"> * 100 </t>
    </r>
  </si>
  <si>
    <t>The incidence of bisecting GlcNAc in all fucosylated structures in total neutral IgG glycans</t>
  </si>
  <si>
    <r>
      <t>FB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 F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 xml:space="preserve"> </t>
    </r>
    <r>
      <rPr>
        <i/>
        <vertAlign val="superscript"/>
        <sz val="10"/>
        <color indexed="8"/>
        <rFont val="Calibri"/>
        <family val="2"/>
        <charset val="238"/>
      </rPr>
      <t>total</t>
    </r>
    <r>
      <rPr>
        <i/>
        <sz val="10"/>
        <color indexed="8"/>
        <rFont val="Calibri"/>
        <family val="2"/>
      </rPr>
      <t xml:space="preserve"> * 100</t>
    </r>
  </si>
  <si>
    <t xml:space="preserve">Ratio of fucosylated non-bisecting GlcNAc structures and all structures with bisecting GlcNAc in total neutral IgG glycans </t>
  </si>
  <si>
    <r>
      <t>F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/(GP13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+ FB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 xml:space="preserve"> )</t>
    </r>
  </si>
  <si>
    <t xml:space="preserve">Ratio of structures with bisecting GlcNAc and all fucosylated structures (+/- bisecting GlcNAc) in total neutral IgG glycans </t>
  </si>
  <si>
    <r>
      <t>GP13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 (F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+ FB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 xml:space="preserve"> ) * 1000</t>
    </r>
  </si>
  <si>
    <t xml:space="preserve">Ratio of fucosylated digalactosylated structures with and without bisecting GlcNAc in total neutral IgG glycans </t>
  </si>
  <si>
    <r>
      <t>GP15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/GP14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 xml:space="preserve"> </t>
    </r>
  </si>
  <si>
    <t xml:space="preserve">The incidence of bisecting GlcNAc in all fucosylated digalactosylated structures in total neutral IgG glycans </t>
  </si>
  <si>
    <r>
      <t>GP15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/(GP14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+ GP15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 * 100</t>
    </r>
  </si>
  <si>
    <t xml:space="preserve">Ratio of fucosylated digalactosylated non-bisecting GlcNAc structures and all digalactosylated structures with bisecting GlcNAc in total neutral IgG glycans </t>
  </si>
  <si>
    <r>
      <t>GP14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/(GP13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+ GP15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</t>
    </r>
  </si>
  <si>
    <t xml:space="preserve">Ratio of digalactosylated structures with bisecting GlcNAc and all fucosylated digalactosylated structures (+/- bisecting GlcNAc) in total neutral IgG glycans </t>
  </si>
  <si>
    <r>
      <t>GP13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/(GP14</t>
    </r>
    <r>
      <rPr>
        <i/>
        <vertAlign val="superscript"/>
        <sz val="10"/>
        <color indexed="8"/>
        <rFont val="Calibri"/>
        <family val="2"/>
        <charset val="238"/>
      </rPr>
      <t xml:space="preserve">n </t>
    </r>
    <r>
      <rPr>
        <i/>
        <sz val="10"/>
        <color indexed="8"/>
        <rFont val="Calibri"/>
        <family val="2"/>
      </rPr>
      <t>+ GP15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) * 1000</t>
    </r>
  </si>
  <si>
    <r>
      <t>GP</t>
    </r>
    <r>
      <rPr>
        <b/>
        <i/>
        <vertAlign val="superscript"/>
        <sz val="10"/>
        <color indexed="10"/>
        <rFont val="Calibri"/>
        <family val="2"/>
        <charset val="238"/>
      </rPr>
      <t>n</t>
    </r>
    <r>
      <rPr>
        <b/>
        <i/>
        <sz val="10"/>
        <color indexed="10"/>
        <rFont val="Calibri"/>
        <family val="2"/>
        <charset val="238"/>
      </rPr>
      <t xml:space="preserve"> = SUM(GP1</t>
    </r>
    <r>
      <rPr>
        <b/>
        <i/>
        <vertAlign val="superscript"/>
        <sz val="10"/>
        <color indexed="10"/>
        <rFont val="Calibri"/>
        <family val="2"/>
        <charset val="238"/>
      </rPr>
      <t>n</t>
    </r>
    <r>
      <rPr>
        <b/>
        <i/>
        <sz val="10"/>
        <color indexed="10"/>
        <rFont val="Calibri"/>
        <family val="2"/>
        <charset val="238"/>
      </rPr>
      <t>:GP15</t>
    </r>
    <r>
      <rPr>
        <b/>
        <i/>
        <vertAlign val="superscript"/>
        <sz val="10"/>
        <color indexed="10"/>
        <rFont val="Calibri"/>
        <family val="2"/>
        <charset val="238"/>
      </rPr>
      <t>n</t>
    </r>
    <r>
      <rPr>
        <b/>
        <i/>
        <sz val="10"/>
        <color indexed="10"/>
        <rFont val="Calibri"/>
        <family val="2"/>
        <charset val="238"/>
      </rPr>
      <t>)</t>
    </r>
  </si>
  <si>
    <t>IgG1 G0n</t>
  </si>
  <si>
    <t>IgG1 G0Fn</t>
  </si>
  <si>
    <t>IgG1 G0FNn</t>
  </si>
  <si>
    <t>IgG1 G0Nn</t>
  </si>
  <si>
    <t>IgG1 G1n</t>
  </si>
  <si>
    <t>IgG1 G1Fn</t>
  </si>
  <si>
    <t>IgG1 G1FNn</t>
  </si>
  <si>
    <t>IgG1 G1Nn</t>
  </si>
  <si>
    <t>IgG1 G2n</t>
  </si>
  <si>
    <t>IgG1 G2Fn</t>
  </si>
  <si>
    <t>IgG1 G2FNn</t>
  </si>
  <si>
    <t>IgG1 G2Nn</t>
  </si>
  <si>
    <t>IgG1 Fn total</t>
  </si>
  <si>
    <t>IgG1 Fn</t>
  </si>
  <si>
    <t>IgG1 Bn total</t>
  </si>
  <si>
    <t>IgG1 Bn</t>
  </si>
  <si>
    <t>IgG1 FBn/Fn total</t>
  </si>
  <si>
    <t>IgG1 FBn/Bn total</t>
  </si>
  <si>
    <t>IgG1 Fn/Bn total</t>
  </si>
  <si>
    <t xml:space="preserve">IgG1 Bn/Fn total ‰ </t>
  </si>
  <si>
    <t>IgG1 G0</t>
  </si>
  <si>
    <t>IgG1 G0F</t>
  </si>
  <si>
    <t>IgG1 G0FN</t>
  </si>
  <si>
    <t>IgG1 G0N</t>
  </si>
  <si>
    <t>IgG1 G1</t>
  </si>
  <si>
    <t>IgG1 G1F</t>
  </si>
  <si>
    <t>IgG1 G1FN</t>
  </si>
  <si>
    <t>IgG1 G1N</t>
  </si>
  <si>
    <t>IgG1 G2</t>
  </si>
  <si>
    <t>IgG1 G2F</t>
  </si>
  <si>
    <t>IgG1 G2FN</t>
  </si>
  <si>
    <t>IgG1 G2N</t>
  </si>
  <si>
    <t>IgG1 Gal</t>
  </si>
  <si>
    <t>IgG1 Bis GlcNAc</t>
  </si>
  <si>
    <t xml:space="preserve">IgG1 Core F </t>
  </si>
  <si>
    <t>IgG1 Sial</t>
  </si>
  <si>
    <t>IgG1 Sial/Gal</t>
  </si>
  <si>
    <t>IgG1 GS/(G+GS)</t>
  </si>
  <si>
    <t>IgG1 GS/(G0+G+GS)</t>
  </si>
  <si>
    <t>IgG1 G1S1/(G1+G1S1)</t>
  </si>
  <si>
    <t>IgG1 G2S1/(G2+G2S1)</t>
  </si>
  <si>
    <t>IgG1 FGS/(FG+FGS)</t>
  </si>
  <si>
    <t>IgG1 FGS/(F+FG+FGS)</t>
  </si>
  <si>
    <t>IgG1 FG1S1/(FG1+FG1S1)</t>
  </si>
  <si>
    <t>IgG1 FG2S1/(FG2+FG2S1)</t>
  </si>
  <si>
    <t>IgG2 G0n</t>
  </si>
  <si>
    <t>IgG2 G0Fn</t>
  </si>
  <si>
    <t>IgG2 G0FNn</t>
  </si>
  <si>
    <t>IgG2 G0Nn</t>
  </si>
  <si>
    <t>IgG2 G1Fn</t>
  </si>
  <si>
    <t>IgG2 G1FNn</t>
  </si>
  <si>
    <t>IgG2 G2Fn</t>
  </si>
  <si>
    <t>IgG2 G2FNn</t>
  </si>
  <si>
    <t>IgG2 Bn total</t>
  </si>
  <si>
    <t>IgG2 Bn</t>
  </si>
  <si>
    <t>IgG2 G0</t>
  </si>
  <si>
    <t>IgG2 G0F</t>
  </si>
  <si>
    <t>IgG2 G0FN</t>
  </si>
  <si>
    <t>IgG2 G0N</t>
  </si>
  <si>
    <t>IgG2 G1F</t>
  </si>
  <si>
    <t>IgG2 G1FN</t>
  </si>
  <si>
    <t>IgG2 G2F</t>
  </si>
  <si>
    <t>IgG2 G2FN</t>
  </si>
  <si>
    <t>IgG2 Gal</t>
  </si>
  <si>
    <t>IgG2 Bis GlcNAc</t>
  </si>
  <si>
    <t>IgG2 Sial</t>
  </si>
  <si>
    <t>IgG2 Sial/Gal</t>
  </si>
  <si>
    <t>IgG2 FGS/(FG+FGS)</t>
  </si>
  <si>
    <t>IgG2 FGS/(F+FG+FGS)</t>
  </si>
  <si>
    <t>IgG2 FG1S1/(FG1+FG1S1)</t>
  </si>
  <si>
    <t>IgG2 FG2S1/(FG2+FG2S1)</t>
  </si>
  <si>
    <t>Neutral IgG1 glycans</t>
  </si>
  <si>
    <t xml:space="preserve">The percentage of agalactosylated structures in neutral IgG1 glycans </t>
  </si>
  <si>
    <t>SUM(G0n+G0Fn+G0FNn+G0Nn)</t>
  </si>
  <si>
    <t xml:space="preserve">The percentage of monogalactosylated structures in neutral  IgG1 glycans </t>
  </si>
  <si>
    <t>SUM(G1n+G1Fn+G1FNn+G1Nn)</t>
  </si>
  <si>
    <t xml:space="preserve">The percentage of digalactosylated structures in neutral IgG1 glycans </t>
  </si>
  <si>
    <t>SUM(G2n+G2Fn+G2FNn+G2Nn)</t>
  </si>
  <si>
    <t xml:space="preserve">The percentage of all fucosylated (+/- bisecting GlcNAc) structures in neutral IgG1 glycans </t>
  </si>
  <si>
    <t>SUM(G0Fn+G0FNn+G1Fn+G1FNn+G2Fn+G2FNn)</t>
  </si>
  <si>
    <t xml:space="preserve">The percentage of fucosylation of agalactosylated structures </t>
  </si>
  <si>
    <t>SUM(G0Fn+G0FNn)/G0n*100</t>
  </si>
  <si>
    <t xml:space="preserve">The percentage of fucosylation of monogalactosylated structures </t>
  </si>
  <si>
    <t>SUM(G1Fn+G1FNn)/G1n*100</t>
  </si>
  <si>
    <t xml:space="preserve">The percentage of fucosylation of digalactosylated structures </t>
  </si>
  <si>
    <t>SUM(G2Fn+G2FNn)/G2n*100</t>
  </si>
  <si>
    <t>The percentage of fucosylated (without bisecting GlcNAc) structures in neutral glycan fraction</t>
  </si>
  <si>
    <t>SUM(G0Fn+G1Fn+G2Fn)</t>
  </si>
  <si>
    <t xml:space="preserve">The percentage of fucosylation (without bisecting GlcNAc) of agalactosylated structures </t>
  </si>
  <si>
    <t xml:space="preserve">The percentage of fucosylation (without bisecting GlcNAc) of monogalactosylated structures </t>
  </si>
  <si>
    <t xml:space="preserve">The percentage of fucosylation (without bisecting GlcNAc) of digalactosylated structures </t>
  </si>
  <si>
    <t>IgG2 FBn</t>
  </si>
  <si>
    <t>The percentage of fucosylated (with bisecting GlcNAc) structures in neutral glycan fraction</t>
  </si>
  <si>
    <t>SUM(G0FNn+G1FNn+G2FNn)</t>
  </si>
  <si>
    <t xml:space="preserve">The percentage of fucosylation (with bisecting GlcNAc) of agalactosylated structures </t>
  </si>
  <si>
    <t xml:space="preserve">The percentage of fucosylation (with bisecting GlcNAc) of monogalactosylated structures </t>
  </si>
  <si>
    <t xml:space="preserve">The percentage of fucosylation (with bisecting GlcNAc) of digalactosylated structures </t>
  </si>
  <si>
    <t>The incidence of bisecting GlcNAc (+/- core Fuc) in neutral glycan fraction</t>
  </si>
  <si>
    <t>SUM(G0Nn+G1Nn+G2Nn+G0FNn+G1FNn+G2FNn)</t>
  </si>
  <si>
    <t xml:space="preserve">The incidence of bisecting GlcNAc (+/- core Fuc)  in agalactosylated structures </t>
  </si>
  <si>
    <r>
      <t>SUM(G0Nn+G0FNn)/</t>
    </r>
    <r>
      <rPr>
        <i/>
        <sz val="10"/>
        <color indexed="10"/>
        <rFont val="Calibri"/>
        <family val="2"/>
        <charset val="238"/>
      </rPr>
      <t>G0n</t>
    </r>
  </si>
  <si>
    <t xml:space="preserve">The incidence of bisecting GlcNAc (+/- core Fuc)  in  monogalactosylated structures </t>
  </si>
  <si>
    <r>
      <t>SUM(G1Nn+G1FNn)/</t>
    </r>
    <r>
      <rPr>
        <i/>
        <sz val="10"/>
        <color indexed="10"/>
        <rFont val="Calibri"/>
        <family val="2"/>
        <charset val="238"/>
      </rPr>
      <t>G1n</t>
    </r>
  </si>
  <si>
    <t xml:space="preserve">The incidence of bisecting GlcNAc (+/-  core Fuc)  in digalactosylated structures </t>
  </si>
  <si>
    <r>
      <t>SUM(G2Nn+G2FNn)/</t>
    </r>
    <r>
      <rPr>
        <i/>
        <sz val="10"/>
        <color indexed="10"/>
        <rFont val="Calibri"/>
        <family val="2"/>
        <charset val="238"/>
      </rPr>
      <t>G2n</t>
    </r>
  </si>
  <si>
    <t>The incidence of bisecting GlcNAc (without core Fuc) in neutral glycan fraction</t>
  </si>
  <si>
    <t>SUM(G0Nn+G1Nn+G2Nn)</t>
  </si>
  <si>
    <t xml:space="preserve">The incidence of bisecting GlcNAc (without core Fuc)  in agalactosylated structures </t>
  </si>
  <si>
    <r>
      <t>G0Nn/</t>
    </r>
    <r>
      <rPr>
        <i/>
        <sz val="10"/>
        <color indexed="10"/>
        <rFont val="Calibri"/>
        <family val="2"/>
        <charset val="238"/>
      </rPr>
      <t>G0n</t>
    </r>
  </si>
  <si>
    <t xml:space="preserve">The incidence of bisecting GlcNAc (without core Fuc)  in  monogalactosylated structures </t>
  </si>
  <si>
    <r>
      <t>G1Nn/</t>
    </r>
    <r>
      <rPr>
        <i/>
        <sz val="10"/>
        <color indexed="10"/>
        <rFont val="Calibri"/>
        <family val="2"/>
        <charset val="238"/>
      </rPr>
      <t>G1n</t>
    </r>
  </si>
  <si>
    <t xml:space="preserve">The incidence of bisecting GlcNAc (without core Fuc)  in digalactosylated structures </t>
  </si>
  <si>
    <r>
      <t>G2Nn/</t>
    </r>
    <r>
      <rPr>
        <i/>
        <sz val="10"/>
        <color indexed="10"/>
        <rFont val="Calibri"/>
        <family val="2"/>
        <charset val="238"/>
      </rPr>
      <t>G2n</t>
    </r>
  </si>
  <si>
    <t>The incidence of bisecting GlcNAc in all fucosylated structures in neutral glycan fraction</t>
  </si>
  <si>
    <t xml:space="preserve">FBn/Fn total*100 </t>
  </si>
  <si>
    <t>IgG1 FBn/Fn</t>
  </si>
  <si>
    <t>Ratio of fucosylated structures with and without bisecting GlcNAc</t>
  </si>
  <si>
    <t xml:space="preserve">FBn/Fn*100 </t>
  </si>
  <si>
    <t>The percentage of fucosylation in all structures with bisecting GlcNAc in neutral glycan fraction</t>
  </si>
  <si>
    <t xml:space="preserve">FBn/Bn total*100 </t>
  </si>
  <si>
    <t>Ratio of fucosylated non-bisecting GlcNAc structures and all structures with bisecting GlcNAc</t>
  </si>
  <si>
    <t>Fn/Bn total</t>
  </si>
  <si>
    <t>Ratio of structures with bisecting GlcNAc and all fucosylated structures (+/- bisecting GlcNAc)</t>
  </si>
  <si>
    <t xml:space="preserve">Bn/Fn total*1000 </t>
  </si>
  <si>
    <t>Total IgG1 glycans</t>
  </si>
  <si>
    <t>The percentage of IgG1 galactosylation</t>
  </si>
  <si>
    <t>(G1+G1F+G1FN+G1N+G1S+G1FS)*0.5 +G2+G2F+G2FN+G2N+G2S+G2FS</t>
  </si>
  <si>
    <t>The incidence of bisecting GlcNAc of IgG1</t>
  </si>
  <si>
    <t xml:space="preserve">SUM(G0N+G1N+G2N+G0FN+G1FN+G2FN) </t>
  </si>
  <si>
    <t>The percentage of IgG1 core fucosylation</t>
  </si>
  <si>
    <t>SUM(G0F+G0FN+G1F+G1FN+G1FS+G2F+G2FN+G2FS)</t>
  </si>
  <si>
    <t>The percentage of IgG1 sialylation</t>
  </si>
  <si>
    <t>SUM(G1S+G1FS+G2S+G2FS )</t>
  </si>
  <si>
    <t>The percentage of sialylation of all IgG1 galactosylated glycans</t>
  </si>
  <si>
    <t>Sial/Gal</t>
  </si>
  <si>
    <t>The percentage of sialylation of afucosylated galactosylated structures without bisecting GlcNAc in total IgG1 glycans</t>
  </si>
  <si>
    <t>SUM(G1S+G2S)/SUM(G1+G1S+G2+G2S)*100</t>
  </si>
  <si>
    <t>The percentage of sialylation of all afucosylated structures without bisecting GlcNAc in total IgG1 glycans</t>
  </si>
  <si>
    <t>SUM(G1S+G2S)/SUM(G0+G1+G1S+G2+G2S)*100</t>
  </si>
  <si>
    <t>G1S/SUM(G1+G1S)*100</t>
  </si>
  <si>
    <t>G2S/SUM(G2+G2S)*100</t>
  </si>
  <si>
    <t>The percentage of sialylation of fucosylated galactosylated structures without bisecting GlcNAc in total IgG1 glycans</t>
  </si>
  <si>
    <t>SUM(G1FS+G2FS)/SUM(G1F+G1FS+G2F+G2FS)*100</t>
  </si>
  <si>
    <t>The percentage of sialylation of all fucosylated structures without bisecting GlcNAc in total IgG1 glycans</t>
  </si>
  <si>
    <t>SUM(G1FS+G2FS)/SUM(G0F+G1F+G1FS+G2F+G2FS)*100</t>
  </si>
  <si>
    <t>G1FS/SUM(G1F+G1FS)*100</t>
  </si>
  <si>
    <t>G2FS/SUM(G2F+G2FS)*100</t>
  </si>
  <si>
    <t>Neutral IgG2 glycans</t>
  </si>
  <si>
    <t xml:space="preserve">The percentage of agalactosylated structures in neutral IgG2 glycans </t>
  </si>
  <si>
    <t xml:space="preserve">The percentage of monogalactosylated structures in neutral  IgG2 glycans </t>
  </si>
  <si>
    <t>SUM(G1Fn+G1FNn)</t>
  </si>
  <si>
    <t xml:space="preserve">The percentage of digalactosylated structures in neutral IgG2 glycans </t>
  </si>
  <si>
    <t>SUM(G2Fn+G2FNn)</t>
  </si>
  <si>
    <t>The incidence of bisecting GlcNAc (without core Fuc) in neutral IgG2 glycan fraction</t>
  </si>
  <si>
    <t>G0Nn</t>
  </si>
  <si>
    <t xml:space="preserve">The incidence of bisecting GlcNAc (without core Fuc)  in agalactosylated IgG2 structures </t>
  </si>
  <si>
    <t>The incidence of bisecting GlcNAc (+/- core Fuc) in neutral IgG2 glycan fraction</t>
  </si>
  <si>
    <t>SUM(G0Nn+G0FNn+G1FNn+G2FNn)</t>
  </si>
  <si>
    <t xml:space="preserve">The incidence of bisecting GlcNAc (+/- core Fuc)  in agalactosylated IgG2 structures </t>
  </si>
  <si>
    <t xml:space="preserve">Total IgG2 glycans  </t>
  </si>
  <si>
    <t>The percentage of IgG2 galactosylation</t>
  </si>
  <si>
    <t>(G1F+G1FN+G1S+G1FS)*0.5+G2F+G2FN+G2FS</t>
  </si>
  <si>
    <t>The incidence of bisecting GlcNAc of IgG2</t>
  </si>
  <si>
    <t>SUM(G0N+G0FN+G1FN+G2FN)</t>
  </si>
  <si>
    <t>The percentage of IgG2 sialylation</t>
  </si>
  <si>
    <t>SUM(G1S+G1FS+G2FS)</t>
  </si>
  <si>
    <t>The percentage of sialylation of all IgG2 galactosylated glycans</t>
  </si>
  <si>
    <t>The percentage of sialylation of fucosylated galactosylated structures without bisecting GlcNAc in total IgG2 glycans</t>
  </si>
  <si>
    <t>The percentage of sialylation of all fucosylated structures without bisecting GlcNAc in total IgG2 glycans</t>
  </si>
  <si>
    <r>
      <t xml:space="preserve">The percentage of monosialylation of fucosylated </t>
    </r>
    <r>
      <rPr>
        <i/>
        <sz val="10"/>
        <color indexed="8"/>
        <rFont val="Calibri"/>
        <family val="2"/>
      </rPr>
      <t>monogalactosylated structures in total IgG2 glycans</t>
    </r>
  </si>
  <si>
    <r>
      <t xml:space="preserve">The percentage of monosialylation of fucosylated </t>
    </r>
    <r>
      <rPr>
        <i/>
        <sz val="10"/>
        <color indexed="8"/>
        <rFont val="Calibri"/>
        <family val="2"/>
      </rPr>
      <t>digalactosylated structures in total IgG2 glycans</t>
    </r>
  </si>
  <si>
    <t>Total IgG2 glycans</t>
  </si>
  <si>
    <t>Total IgG4 glycans</t>
  </si>
  <si>
    <t>Neutral IgG4 glycans</t>
  </si>
  <si>
    <t>IgG1_G0F</t>
  </si>
  <si>
    <t>IgG1_G1F</t>
  </si>
  <si>
    <t>IgG1_G2F</t>
  </si>
  <si>
    <t>IgG1_G0FN</t>
  </si>
  <si>
    <t>IgG1_G1FN</t>
  </si>
  <si>
    <t>IgG1_G2FN</t>
  </si>
  <si>
    <t>IgG1_G1FS1</t>
  </si>
  <si>
    <t>IgG1_G2FS1</t>
  </si>
  <si>
    <t>IgG1_G1FNS1</t>
  </si>
  <si>
    <t>IgG1_G2FNS1</t>
  </si>
  <si>
    <t>IgG1_G0</t>
  </si>
  <si>
    <t>IgG1_G1</t>
  </si>
  <si>
    <t>IgG1_G2</t>
  </si>
  <si>
    <t>IgG1_G0N</t>
  </si>
  <si>
    <t>IgG1_G1N</t>
  </si>
  <si>
    <t>IgG1_G2N</t>
  </si>
  <si>
    <t>IgG1_G1S1</t>
  </si>
  <si>
    <t>IgG1_G2S1</t>
  </si>
  <si>
    <t>IgG1_G1NS1</t>
  </si>
  <si>
    <t>IgG1_G2NS1</t>
  </si>
  <si>
    <t>IgG1 GS1/(G+GS1)</t>
  </si>
  <si>
    <t>IgG1 GS1/(G0+G+GS1)</t>
  </si>
  <si>
    <t>IgG1 BGS1/(BG+BGS1)</t>
  </si>
  <si>
    <t>IgG1 BGS1/(BG0+BG+BGS1)</t>
  </si>
  <si>
    <t>IgG1 BG1S1/(BG1+BG1S1)</t>
  </si>
  <si>
    <t>IgG1 BG2S1/(BG2+BG2S1)</t>
  </si>
  <si>
    <t>IgG1 FGS1/(FG+FGS1)</t>
  </si>
  <si>
    <t>IgG1 FGS1/(F+FG+FGS1)</t>
  </si>
  <si>
    <t>IgG1 FBGS1/(FBG+FBGS1)</t>
  </si>
  <si>
    <t>IgG1 FBGS1/(FB+FBG+FBGS1)</t>
  </si>
  <si>
    <t>IgG1 FBG1S1/(FBG1+FBG1S1)</t>
  </si>
  <si>
    <t>IgG1 FBG2S1/(FBG2+FBG2S1)</t>
  </si>
  <si>
    <t>IgG1 BS1/S1</t>
  </si>
  <si>
    <t>IgG1 FBS1/FS1</t>
  </si>
  <si>
    <t>IgG1 BS1/(S1+BS1)</t>
  </si>
  <si>
    <t>IgG1 FBS1/(FS1+FBS1)</t>
  </si>
  <si>
    <t>IgG1_G0Fn</t>
  </si>
  <si>
    <t>IgG1_G1Fn</t>
  </si>
  <si>
    <t>IgG1_G2Fn</t>
  </si>
  <si>
    <t>IgG1_G0FNn</t>
  </si>
  <si>
    <t>IgG1_G1FNn</t>
  </si>
  <si>
    <t>IgG1_G2FNn</t>
  </si>
  <si>
    <t>IgG1_G0n</t>
  </si>
  <si>
    <t>IgG1_G1n</t>
  </si>
  <si>
    <t>IgG1_G2n</t>
  </si>
  <si>
    <t>IgG1_G0Nn</t>
  </si>
  <si>
    <t>IgG1_G1Nn</t>
  </si>
  <si>
    <t>IgG1_G2Nn</t>
  </si>
  <si>
    <t>IgG1 Fn/Bn</t>
  </si>
  <si>
    <t>IgG2_G0F</t>
  </si>
  <si>
    <t>IgG2_G1F</t>
  </si>
  <si>
    <t>IgG2_G2F</t>
  </si>
  <si>
    <t>IgG2_G0FN</t>
  </si>
  <si>
    <t>IgG2_G1FN</t>
  </si>
  <si>
    <t>IgG2_G2FN</t>
  </si>
  <si>
    <t>IgG2_G1FS1</t>
  </si>
  <si>
    <t>IgG2_G2FS1</t>
  </si>
  <si>
    <t>IgG2_G1FNS1</t>
  </si>
  <si>
    <t>IgG2_G2FNS1</t>
  </si>
  <si>
    <t>IgG2_G0</t>
  </si>
  <si>
    <t>IgG2_G1</t>
  </si>
  <si>
    <t>IgG2_G2</t>
  </si>
  <si>
    <t>IgG2_G0N</t>
  </si>
  <si>
    <t>IgG2_G1N</t>
  </si>
  <si>
    <t>IgG2_G2N</t>
  </si>
  <si>
    <t>IgG2_G1S1</t>
  </si>
  <si>
    <t>IgG2_G2S1</t>
  </si>
  <si>
    <t>IgG2_G1NS1</t>
  </si>
  <si>
    <t>IgG2_G2NS1</t>
  </si>
  <si>
    <t>IgG2 GS1/(G+GS1)</t>
  </si>
  <si>
    <t>IgG2 GS1/(G0+G+GS1)</t>
  </si>
  <si>
    <t>IgG2 G1S1/(G1+G1S1)</t>
  </si>
  <si>
    <t>IgG2 G2S1/(G2+G2S1)</t>
  </si>
  <si>
    <t>IgG2 BGS1/(BG+BGS1)</t>
  </si>
  <si>
    <t>IgG2 BGS1/(BG0+BG+BGS1)</t>
  </si>
  <si>
    <t>IgG2 BG1S1/(BG1+BG1S1)</t>
  </si>
  <si>
    <t>IgG2 BG2S1/(BG2+BG2S1)</t>
  </si>
  <si>
    <t>IgG2 FGS1/(FG+FGS1)</t>
  </si>
  <si>
    <t>IgG2 FGS1/(F+FG+FGS1)</t>
  </si>
  <si>
    <t>IgG2 FBGS1/(FBG+FBGS1)</t>
  </si>
  <si>
    <t>IgG2 FBGS1/(FB+FBG+FBGS1)</t>
  </si>
  <si>
    <t>IgG2 FBG1S1/(FBG1+FBG1S1)</t>
  </si>
  <si>
    <t>IgG2 FBG2S1/(FBG2+FBG2S1)</t>
  </si>
  <si>
    <t>IgG2 BS1/S1</t>
  </si>
  <si>
    <t>IgG2 FBS1/FS1</t>
  </si>
  <si>
    <t>IgG2 BS1/(S1+BS1)</t>
  </si>
  <si>
    <t>IgG2 FBS1/(FS1+FBS1)</t>
  </si>
  <si>
    <t>IgG2_G0Fn</t>
  </si>
  <si>
    <t>IgG2_G1Fn</t>
  </si>
  <si>
    <t>IgG2_G2Fn</t>
  </si>
  <si>
    <t>IgG2_G0FNn</t>
  </si>
  <si>
    <t>IgG2_G1FNn</t>
  </si>
  <si>
    <t>IgG2_G2FNn</t>
  </si>
  <si>
    <t>IgG2_G0n</t>
  </si>
  <si>
    <t>IgG2_G1n</t>
  </si>
  <si>
    <t>IgG2_G2n</t>
  </si>
  <si>
    <t>IgG2_G0Nn</t>
  </si>
  <si>
    <t>IgG2_G1Nn</t>
  </si>
  <si>
    <t>IgG2_G2Nn</t>
  </si>
  <si>
    <t>IgG2 Fn total</t>
  </si>
  <si>
    <t>IgG2 Fn</t>
  </si>
  <si>
    <t>IgG2 Fn/Bn</t>
  </si>
  <si>
    <t>IgG2 FBn/Fn</t>
  </si>
  <si>
    <t>IgG2 FBn/Fn total</t>
  </si>
  <si>
    <t>IgG2 FBn/Bn total</t>
  </si>
  <si>
    <t>IgG2 Fn/Bn total</t>
  </si>
  <si>
    <t xml:space="preserve">IgG2 Bn/Fn total ‰ </t>
  </si>
  <si>
    <t>IgG4_G0F</t>
  </si>
  <si>
    <t>IgG4_G1F</t>
  </si>
  <si>
    <t>IgG4_G2F</t>
  </si>
  <si>
    <t>IgG4_G0FN</t>
  </si>
  <si>
    <t>IgG4_G1FN</t>
  </si>
  <si>
    <t>IgG4_G2FN</t>
  </si>
  <si>
    <t>IgG4_G1FS1</t>
  </si>
  <si>
    <t>IgG4_G2FS1</t>
  </si>
  <si>
    <t>IgG4_G1FNS1</t>
  </si>
  <si>
    <t>IgG4_G2FNS1</t>
  </si>
  <si>
    <t>IgG4 FGS1/(FG+FGS1)</t>
  </si>
  <si>
    <t>IgG4 FGS1/(F+FG+FGS1)</t>
  </si>
  <si>
    <t>IgG4 FG1S1/(FG1+FG1S1)</t>
  </si>
  <si>
    <t>IgG4 FG2S1/(FG2+FG2S1)</t>
  </si>
  <si>
    <t>IgG4 FBGS1/(FBG+FBGS1)</t>
  </si>
  <si>
    <t>IgG4 FBGS1/(FB+FBG+FBGS1)</t>
  </si>
  <si>
    <t>IgG4 FBG1S1/(FBG1+FBG1S1)</t>
  </si>
  <si>
    <t>IgG4 FBG2S1/(FBG2+FBG2S1)</t>
  </si>
  <si>
    <t>IgG4 FBS1/FS1</t>
  </si>
  <si>
    <t>IgG4 FBS1/(FS1+FBS1)</t>
  </si>
  <si>
    <t>IgG4_G0Fn</t>
  </si>
  <si>
    <t>IgG4_G1Fn</t>
  </si>
  <si>
    <t>IgG4_G2Fn</t>
  </si>
  <si>
    <t>IgG4_G0FNn</t>
  </si>
  <si>
    <t>IgG4_G1FNn</t>
  </si>
  <si>
    <t>IgG4_G2FNn</t>
  </si>
  <si>
    <t>IgG1 Fucosylation</t>
  </si>
  <si>
    <t>SUM(G0F+G1F+G2F+G0FN+G1FN+G2FN+G1FS1+G2FS1+G1FNS1+G2FNS1)</t>
  </si>
  <si>
    <t>IgG1 Bisecting_GlcNAc</t>
  </si>
  <si>
    <t>SUM(G0FN+G1FN+G2FN+G1FNS1+G2FNS1+G0N+G1N+G2N+G1NS1+G2NS1)</t>
  </si>
  <si>
    <t>IgG1 Galactosylation</t>
  </si>
  <si>
    <t>SUM(G1F+G1FN+G1FS1+G1FNS1+G1+G1N+G1S1+G1NS1)*0.5+SUM(G2F+G2FN+G2FS1+G2FNS1+G2+G2N+G2S1+G2NS1)</t>
  </si>
  <si>
    <t>IgG1 Sialylation</t>
  </si>
  <si>
    <t>SUM(G1FS1+G2FS1+G1FNS1+G2FNS1+G1S1+G2S1+G1NS1+G2NS1)</t>
  </si>
  <si>
    <t>IgG1 SA per Gal</t>
  </si>
  <si>
    <t>The number of sialic acid moieties on galactose moieties in total IgG1 glycans</t>
  </si>
  <si>
    <t>The percentage of monosialylation of afucosylated galactosylated structures without bisecting GlcNAc in total IgG1 glycans</t>
  </si>
  <si>
    <t>SUM(G1S1+G2S1)/SUM(G1+G1S1+G2+G2S1)*100</t>
  </si>
  <si>
    <t>The percentage of monosialylation of all afucosylated structures without bisecting GlcNAc in total IgG1 glycans</t>
  </si>
  <si>
    <t>SUM(G1S1+G2S1)/SUM(G0+G1+G1S1+G2+G2S1)*100</t>
  </si>
  <si>
    <t>G1S1/SUM(G1+G1S1)*100</t>
  </si>
  <si>
    <t>G2S1/SUM(G2+G2S1)*100</t>
  </si>
  <si>
    <t>The percentage of monosialylation of afucosylated galactosylated structures with bisecting GlcNAc in total IgG1 glycans</t>
  </si>
  <si>
    <t>SUM(G1NS1+G2NS1)/SUM(G1N+G1NS1+G2N+G2NS1)*100</t>
  </si>
  <si>
    <t>The percentage of monosialylation of all afucosylated structures with bisecting GlcNAc in total IgG1 glycans</t>
  </si>
  <si>
    <t>SUM(G1NS1+G2NS1)/SUM(G0N+G1N+G1NS1+G2N+G2NS1)*100</t>
  </si>
  <si>
    <t>G1NS1/SUM(G1N+G1NS1)*100</t>
  </si>
  <si>
    <t>G2NS1/SUM(G2N+G2NS1)*100</t>
  </si>
  <si>
    <t>The percentage of monosialylation of fucosylated galactosylated structures without bisecting GlcNAc in total IgG1 glycans</t>
  </si>
  <si>
    <t>SUM(G1FS1+G2FS1)/SUM(G1F+G1FS1+G2F+G2FS1)*100</t>
  </si>
  <si>
    <t>The percentage of monosialylation of all fucosylated structures without bisecting GlcNAc in total IgG1 glycans</t>
  </si>
  <si>
    <t>SUM(G1FS1+G2FS1)/SUM(G0F+G1F+G1FS1+G2F+G2FS1)*100</t>
  </si>
  <si>
    <t>G1FS1/SUM(G1F+G1FS1)*100</t>
  </si>
  <si>
    <t>G2FS1/SUM(G2F+G2FS1)*100</t>
  </si>
  <si>
    <t>The percentage of monosialylation of fucosylated galactosylated structures with bisecting GlcNAc in total IgG1 glycans</t>
  </si>
  <si>
    <t>SUM(G1FNS1+G2FNS1)/SUM(G1FN+G1FNS1+G2FN+G2FNS1)*100</t>
  </si>
  <si>
    <t>The percentage of monosialylation of all fucosylated structures with bisecting GlcNAc in total IgG1 glycans</t>
  </si>
  <si>
    <t>G1FNS1/SUM(G1FN+G1FNS1)*100</t>
  </si>
  <si>
    <t>G2FNS1/SUM(G2FN+G2FNS1)*100</t>
  </si>
  <si>
    <t>Ratio of afucosylated monosialylated structures with and without bisecting GlcNAc in total IgG1 glycans</t>
  </si>
  <si>
    <t>SUM(G1NS1+G2NS1)/SUM(G1S1+G2S1)</t>
  </si>
  <si>
    <t>Ratio of fucosylated monosialylated structures with and without bisecting GlcNAc in total IgG1 glycans</t>
  </si>
  <si>
    <t>SUM(G1FNS1+G2FNS1)/SUM(G1FS1+G2FS1)</t>
  </si>
  <si>
    <t>The incidence of bisecting GlcNAc in all afucosylated monosialylated structures in total IgG1 glycans</t>
  </si>
  <si>
    <t>SUM(G1NS1+G2NS1)/SUM(G1S1+G1NS1+G2S1+G2NS1)</t>
  </si>
  <si>
    <t>The incidence of bisecting GlcNAc in all fucosylated monosialylated structures in total IgG1 glycans</t>
  </si>
  <si>
    <t>SUM(G1FNS1+G2FNS1)/SUM(G1FS1+G1FNS1+G2FS1+G2FNS1)</t>
  </si>
  <si>
    <t>The percentage of agalactosylated structures in neutral IgG1 glycan fraction</t>
  </si>
  <si>
    <t>The percentage of monogalactosylated structures in neutral  IgG1 glycan fraction</t>
  </si>
  <si>
    <t>The percentage of digalactosylated structures in neutral IgG1 glycan fraction</t>
  </si>
  <si>
    <t>The percentage of all fucosylated (+/- bisecting GlcNAc) structures in neutral IgG1 glycan fraction</t>
  </si>
  <si>
    <t>The percentage of fucosylation of agalactosylated structures in neutral IgG1 glycan fraction</t>
  </si>
  <si>
    <t>The percentage of fucosylation of monogalactosylated structures in neutral IgG1 glycan fraction</t>
  </si>
  <si>
    <t>The percentage of fucosylation of digalactosylated structures in neutral IgG1 glycan fraction</t>
  </si>
  <si>
    <t>The percentage of fucosylated (without bisecting GlcNAc) structures i in neutral IgG1 glycan fraction</t>
  </si>
  <si>
    <t>The percentage of fucosylation (without bisecting GlcNAc) of agalactosylated structures in neutral IgG1 glycan fraction</t>
  </si>
  <si>
    <t>The percentage of fucosylation (without bisecting GlcNAc) of monogalactosylated structures in neutral IgG1 glycan fraction</t>
  </si>
  <si>
    <t>The percentage of fucosylation (without bisecting GlcNAc) of digalactosylated structures in neutral IgG1 glycan fraction</t>
  </si>
  <si>
    <t>The percentage of fucosylated (with bisecting GlcNAc) structures in neutral IgG1 glycan fraction</t>
  </si>
  <si>
    <t>The percentage of fucosylation (with bisecting GlcNAc) of agalactosylated structures in neutral IgG1 glycan fraction</t>
  </si>
  <si>
    <t>The percentage of fucosylation (with bisecting GlcNAc) of monogalactosylated structures in neutral IgG1 glycan fraction</t>
  </si>
  <si>
    <t>The percentage of fucosylation (with bisecting GlcNAc) of digalactosylated structures in neutral IgG1 glycan fraction</t>
  </si>
  <si>
    <t>The incidence of bisecting GlcNAc (+/- core Fuc) in neutral IgG1 glycan fraction</t>
  </si>
  <si>
    <t>The incidence of bisecting GlcNAc (+/- core Fuc)  in agalactosylated structures in neutral IgG1 glycan fraction</t>
  </si>
  <si>
    <t>The incidence of bisecting GlcNAc (+/- core Fuc)  in  monogalactosylated structures in neutral IgG1 glycan fraction</t>
  </si>
  <si>
    <t>The incidence of bisecting GlcNAc (+/-  core Fuc)  in digalactosylated structures in neutral IgG1 glycan fraction</t>
  </si>
  <si>
    <t>The incidence of bisecting GlcNAc (without core Fuc) in neutral IgG1 glycan fraction</t>
  </si>
  <si>
    <t>The incidence of bisecting GlcNAc (without core Fuc)  in agalactosylated structures in neutral IgG1 glycan fraction</t>
  </si>
  <si>
    <t>The incidence of bisecting GlcNAc (without core Fuc) in monogalactosylated structures in neutral IgG1 glycan fraction</t>
  </si>
  <si>
    <t>The incidence of bisecting GlcNAc (without core Fuc)  in digalactosylated structures in neutral IgG1 glycan fraction</t>
  </si>
  <si>
    <t>Ratio of fucosylated structures without bisecting GlcNAc and afucosylated structures with bisecting GlcNAc in neutral IgG1 glycan fraction</t>
  </si>
  <si>
    <t>Fn/Bn</t>
  </si>
  <si>
    <t>Ratio of fucosylated structures with and without bisecting GlcNAc in neutral IgG1 glycan fraction</t>
  </si>
  <si>
    <t>FBn/Fn</t>
  </si>
  <si>
    <t>The incidence of bisecting GlcNAc in all fucosylated structures in neutral IgG1 glycan fraction</t>
  </si>
  <si>
    <t>The percentage of fucosylation in all structures with bisecting GlcNAc in neutral IgG1 glycan fraction</t>
  </si>
  <si>
    <t>Ratio of fucosylated non-bisecting GlcNAc structures and all structures with bisecting GlcNAc in neutral IgG1 glycans fraction</t>
  </si>
  <si>
    <t>Ratio of structures with bisecting GlcNAc and all fucosylated structures (+/- bisecting GlcNAc) in neutral IgG1 glycan fraction</t>
  </si>
  <si>
    <t>Bn/Fn total*1000</t>
  </si>
  <si>
    <t>IgG2 Fucosylation</t>
  </si>
  <si>
    <t>The percentage of IgG2 core fucosylation</t>
  </si>
  <si>
    <t>IgG2 Bisecting GlcNAc</t>
  </si>
  <si>
    <t>IgG2 Galactosylation</t>
  </si>
  <si>
    <t>IgG2 Sialylation</t>
  </si>
  <si>
    <t>IgG2 SA per Gal</t>
  </si>
  <si>
    <t>The number of sialic acid moieties on galactose moieties in total IgG2 glycans</t>
  </si>
  <si>
    <t>The percentage of monosialylation of afucosylated galactosylated structures without bisecting GlcNAc in total IgG2 glycans</t>
  </si>
  <si>
    <t>The percentage of monosialylation of all afucosylated structures without bisecting GlcNAc in total IgG2 glycans</t>
  </si>
  <si>
    <t>The percentage of monosialylation of afucosylated galactosylated structures with bisecting GlcNAc in total IgG2 glycans</t>
  </si>
  <si>
    <t>The percentage of monosialylation of all afucosylated structures with bisecting GlcNAc in total IgG2 glycans</t>
  </si>
  <si>
    <t>The percentage of monosialylation of fucosylated galactosylated structures without bisecting GlcNAc in total IgG2 glycans</t>
  </si>
  <si>
    <t>The percentage of monosialylation of all fucosylated structures without bisecting GlcNAc in total IgG2 glycans</t>
  </si>
  <si>
    <t>The percentage of monosialylation of fucosylated galactosylated structures with bisecting GlcNAc in total IgG2 glycans</t>
  </si>
  <si>
    <t>The percentage of monosialylation of all fucosylated structures with bisecting GlcNAc in total IgG2 glycans</t>
  </si>
  <si>
    <t>Ratio of afucosylated monosialylated structures with and without bisecting GlcNAc in total IgG2 glycans</t>
  </si>
  <si>
    <t>Ratio of fucosylated monosialylated structures with and without bisecting GlcNAc in total IgG2 glycans</t>
  </si>
  <si>
    <t>The incidence of bisecting GlcNAc in all afucosylated monosialylated structures in total IgG2 glycans</t>
  </si>
  <si>
    <t>The incidence of bisecting GlcNAc in all fucosylated monosialylated structures in total IgG2 glycans</t>
  </si>
  <si>
    <t>The percentage of agalactosylated structures in neutral IgG2 glycan fraction</t>
  </si>
  <si>
    <t>The percentage of monogalactosylated structures in neutral  IgG2 glycan fraction</t>
  </si>
  <si>
    <t>The percentage of digalactosylated structures in neutral IgG2 glycan fraction</t>
  </si>
  <si>
    <t>The percentage of all fucosylated (+/- bisecting GlcNAc) structures in neutral IgG2 glycan fraction</t>
  </si>
  <si>
    <t>The percentage of fucosylation of agalactosylated structures in neutral IgG2 glycan fraction</t>
  </si>
  <si>
    <t>The percentage of fucosylation of monogalactosylated structures in neutral IgG2 glycan fraction</t>
  </si>
  <si>
    <t>The percentage of fucosylation of digalactosylated structures in neutral IgG2 glycan fraction</t>
  </si>
  <si>
    <t>The percentage of fucosylated (without bisecting GlcNAc) structures in neutral IgG2 glycan fraction</t>
  </si>
  <si>
    <t>The percentage of fucosylation (without bisecting GlcNAc) of agalactosylated structures in neutral IgG2 glycan fraction</t>
  </si>
  <si>
    <t>The percentage of fucosylation (without bisecting GlcNAc) of monogalactosylated structures in neutral IgG2 glycan fraction</t>
  </si>
  <si>
    <t>The percentage of fucosylation (without bisecting GlcNAc) of digalactosylated structures in neutral IgG2 glycan fraction</t>
  </si>
  <si>
    <t>The percentage of fucosylated (with bisecting GlcNAc) structures in neutral IgG2 glycan fraction</t>
  </si>
  <si>
    <t>The percentage of fucosylation (with bisecting GlcNAc) of agalactosylated structures in neutral IgG2 glycan fraction</t>
  </si>
  <si>
    <t>The percentage of fucosylation (with bisecting GlcNAc) of monogalactosylated structures in neutral IgG2 glycan fraction</t>
  </si>
  <si>
    <t>The percentage of fucosylation (with bisecting GlcNAc) of digalactosylated structures in neutral IgG2 glycan fraction</t>
  </si>
  <si>
    <t>The incidence of bisecting GlcNAc (+/- core Fuc)  in agalactosylated structures in neutral IgG2 glycan fraction</t>
  </si>
  <si>
    <t>The incidence of bisecting GlcNAc (+/- core Fuc)  in  monogalactosylated structures in neutral IgG2 glycan fraction</t>
  </si>
  <si>
    <t>The incidence of bisecting GlcNAc (+/-  core Fuc)  in digalactosylated structures in neutral IgG2 glycan fraction</t>
  </si>
  <si>
    <t>The incidence of bisecting GlcNAc (without core Fuc)  in neutral IgG2 glycan fraction</t>
  </si>
  <si>
    <t>The incidence of bisecting GlcNAc (without core Fuc)  in agalactosylated structures in neutral IgG2 glycan fraction</t>
  </si>
  <si>
    <t>The incidence of bisecting GlcNAc (without core Fuc)  in  monogalactosylated structures in neutral IgG2 glycan fraction</t>
  </si>
  <si>
    <t>The incidence of bisecting GlcNAc (without core Fuc)  in digalactosylated structures in neutral IgG2 glycan fraction</t>
  </si>
  <si>
    <t>Ratio of fucosylated structures without bisecting GlcNAc and afucosylated structures with bisecting GlcNAc in neutral IgG2 glycan fraction</t>
  </si>
  <si>
    <t>Ratio of fucosylated structures with and without bisecting GlcNAc in neutral IgG2 glycan fraction</t>
  </si>
  <si>
    <t>The incidence of bisecting GlcNAc in all fucosylated structures in neutral IgG2 glycan fraction</t>
  </si>
  <si>
    <t>The percentage of fucosylation in all structures with bisecting GlcNAc in neutral IgG2 glycan fraction</t>
  </si>
  <si>
    <t>Ratio of fucosylated non-bisecting GlcNAc structures and all structures with bisecting GlcNAc in neutral IgG2 glycans fraction</t>
  </si>
  <si>
    <t>Ratio of structures with bisecting GlcNAc and all fucosylated structures (+/- bisecting GlcNAc) in neutral IgG2 glycan fraction</t>
  </si>
  <si>
    <t>IgG4 Bisecting GlcNAc</t>
  </si>
  <si>
    <t>The incidence of bisecting GlcNAc of IgG4</t>
  </si>
  <si>
    <t>IgG4 Galactosylation</t>
  </si>
  <si>
    <t>The percentage of IgG4 galactosylation</t>
  </si>
  <si>
    <t>SUM(G1F+G1FN+G1FS1+G1FNS1)*0.5+SUM(G2F+G2FN+G2FS1+G2FNS1)</t>
  </si>
  <si>
    <t>IgG4 Sialylation</t>
  </si>
  <si>
    <t>The percentage of IgG4 sialylation</t>
  </si>
  <si>
    <t>SUM(G1FS1+G2FS1+G1FNS1+G2FNS1)</t>
  </si>
  <si>
    <t>IgG4 SA per Gal</t>
  </si>
  <si>
    <t>The number of sialic acid moieties on galactose moieties in total IgG4 glycans</t>
  </si>
  <si>
    <t>The percentage of monosialylation of fucosylated galactosylated structures without bisecting GlcNAc in total IgG4 glycans</t>
  </si>
  <si>
    <t>The percentage of monosialylation of all fucosylated structures without bisecting GlcNAc in total IgG4 glycans</t>
  </si>
  <si>
    <t>The percentage of monosialylation of fucosylated galactosylated structures with bisecting GlcNAc in total IgG4 glycans</t>
  </si>
  <si>
    <t>The percentage of monosialylation of all fucosylated structures with bisecting GlcNAc in total IgG4 glycans</t>
  </si>
  <si>
    <t>SUM(G1FNS1+G2FNS1)/SUM(G0FN+G1FN+G1FNS1+G2FN+G2FNS1)*100</t>
  </si>
  <si>
    <t>Ratio of fucosylated monosialylated structures with and without bisecting GlcNAc in total IgG4 glycans</t>
  </si>
  <si>
    <t>The incidence of bisecting GlcNAc in all fucosylated monosialylated structures in total IgG4 glycans</t>
  </si>
  <si>
    <t>The percentage of agalactosylated structures in neutral IgG4 glycan fraction</t>
  </si>
  <si>
    <t>The percentage of monogalactosylated structures in neutral  IgG4 glycan fraction</t>
  </si>
  <si>
    <t>The percentage of digalactosylated structures in neutral IgG4 glycan fraction</t>
  </si>
  <si>
    <t xml:space="preserve">P1 </t>
  </si>
  <si>
    <t>P1 /Ptotal*100</t>
  </si>
  <si>
    <t xml:space="preserve">P2 </t>
  </si>
  <si>
    <t>P2 /Ptotal*100</t>
  </si>
  <si>
    <t>P3</t>
  </si>
  <si>
    <t xml:space="preserve">P4 </t>
  </si>
  <si>
    <t>P4 /Ptotal*100</t>
  </si>
  <si>
    <t xml:space="preserve">P5 </t>
  </si>
  <si>
    <t>P5 /Ptotal*100</t>
  </si>
  <si>
    <t xml:space="preserve">P6 </t>
  </si>
  <si>
    <t>P6 /Ptotal*100</t>
  </si>
  <si>
    <t xml:space="preserve">P7 </t>
  </si>
  <si>
    <t>P7 /Ptotal*100</t>
  </si>
  <si>
    <t xml:space="preserve">P8 </t>
  </si>
  <si>
    <t xml:space="preserve">The percentage of A2G2S1[3] glycan in total  IgG glycans </t>
  </si>
  <si>
    <t>P8 /Ptotal*100</t>
  </si>
  <si>
    <t xml:space="preserve">P9 </t>
  </si>
  <si>
    <t xml:space="preserve">The percentage of A2BG2S1 glycan in total  IgG glycans </t>
  </si>
  <si>
    <t>P9 /Ptotal*100</t>
  </si>
  <si>
    <t xml:space="preserve">P10 </t>
  </si>
  <si>
    <t>P10 /Ptotal*100</t>
  </si>
  <si>
    <t xml:space="preserve">P11 </t>
  </si>
  <si>
    <t>P11 /Ptotal*100</t>
  </si>
  <si>
    <t xml:space="preserve">P12 </t>
  </si>
  <si>
    <t>P12 /Ptotal*100</t>
  </si>
  <si>
    <t xml:space="preserve">P13 </t>
  </si>
  <si>
    <t xml:space="preserve">The percentage of A2B glycan in total  IgG glycans </t>
  </si>
  <si>
    <t>P13 /Ptotal*100</t>
  </si>
  <si>
    <t xml:space="preserve">P14 </t>
  </si>
  <si>
    <t>P14 /Ptotal*100</t>
  </si>
  <si>
    <t xml:space="preserve">P15 </t>
  </si>
  <si>
    <t xml:space="preserve">The percentage of A2[6]G1 glycan in total  IgG glycans </t>
  </si>
  <si>
    <t>P15 /Ptotal*100</t>
  </si>
  <si>
    <t xml:space="preserve">P16 </t>
  </si>
  <si>
    <t xml:space="preserve">The percentage of A2[3]G1 glycan in total  IgG glycans </t>
  </si>
  <si>
    <t>P16 /Ptotal*100</t>
  </si>
  <si>
    <t>P17</t>
  </si>
  <si>
    <t xml:space="preserve">The percentage of FA2B glycan in total IgG glycans </t>
  </si>
  <si>
    <t>P17/Ptotal*100</t>
  </si>
  <si>
    <t xml:space="preserve">P18 </t>
  </si>
  <si>
    <t xml:space="preserve">The percentage of A2BG1 glycan in total  IgG glycans </t>
  </si>
  <si>
    <t>P18 /Ptotal*100</t>
  </si>
  <si>
    <t xml:space="preserve">P19 </t>
  </si>
  <si>
    <t>P19 /Ptotal*100</t>
  </si>
  <si>
    <t xml:space="preserve">P20 </t>
  </si>
  <si>
    <t>P20 /Ptotal*100</t>
  </si>
  <si>
    <t xml:space="preserve">P21 </t>
  </si>
  <si>
    <t>P21 /Ptotal*100</t>
  </si>
  <si>
    <t xml:space="preserve">P22 </t>
  </si>
  <si>
    <t>P22 /Ptotal*100</t>
  </si>
  <si>
    <t xml:space="preserve">P23 </t>
  </si>
  <si>
    <t xml:space="preserve">The percentage of A2BG2 glycan in total IgG glycans </t>
  </si>
  <si>
    <t>P23 /Ptotal*100</t>
  </si>
  <si>
    <t xml:space="preserve">P24 </t>
  </si>
  <si>
    <t>P24 /Ptotal*100</t>
  </si>
  <si>
    <t>P25</t>
  </si>
  <si>
    <t>P25 /Ptotal*100</t>
  </si>
  <si>
    <t>SUM(P5+P12)/SUM(P5+P12+P21+P22+P25)*100</t>
  </si>
  <si>
    <t>SUM(P5+P12)/SUM(P5+P12+P17+P21+P22+P25)*100</t>
  </si>
  <si>
    <t>P11/SUM(P24+P11+P4)*100</t>
  </si>
  <si>
    <t>P4/SUM(P24+P11+P4)*100</t>
  </si>
  <si>
    <t>P12/SUM(P25+P12+P5)*100</t>
  </si>
  <si>
    <t>P5/SUM(P25+P12+P5)*100</t>
  </si>
  <si>
    <r>
      <t>F</t>
    </r>
    <r>
      <rPr>
        <vertAlign val="superscript"/>
        <sz val="10"/>
        <color theme="1"/>
        <rFont val="Calibri"/>
        <family val="2"/>
        <charset val="238"/>
      </rPr>
      <t>total</t>
    </r>
    <r>
      <rPr>
        <sz val="10"/>
        <color theme="1"/>
        <rFont val="Calibri"/>
        <family val="2"/>
        <charset val="238"/>
      </rPr>
      <t>S1/F</t>
    </r>
    <r>
      <rPr>
        <vertAlign val="superscript"/>
        <sz val="10"/>
        <color theme="1"/>
        <rFont val="Calibri"/>
        <family val="2"/>
        <charset val="238"/>
      </rPr>
      <t>total</t>
    </r>
    <r>
      <rPr>
        <sz val="10"/>
        <color theme="1"/>
        <rFont val="Calibri"/>
        <family val="2"/>
        <charset val="238"/>
      </rPr>
      <t>S2</t>
    </r>
  </si>
  <si>
    <t>Ratio of all fucosylated monosialylated and disialylated structures (+/- bisecting GlyNAc) in total IgG glycans</t>
  </si>
  <si>
    <t>P12/P5</t>
  </si>
  <si>
    <r>
      <t>FBS</t>
    </r>
    <r>
      <rPr>
        <vertAlign val="superscript"/>
        <sz val="10"/>
        <color theme="1"/>
        <rFont val="Calibri"/>
        <family val="2"/>
        <charset val="238"/>
      </rPr>
      <t>total</t>
    </r>
    <r>
      <rPr>
        <sz val="10"/>
        <color theme="1"/>
        <rFont val="Calibri"/>
        <family val="2"/>
        <charset val="238"/>
      </rPr>
      <t>/FS</t>
    </r>
    <r>
      <rPr>
        <vertAlign val="superscript"/>
        <sz val="10"/>
        <color theme="1"/>
        <rFont val="Calibri"/>
        <family val="2"/>
        <charset val="238"/>
      </rPr>
      <t>total</t>
    </r>
  </si>
  <si>
    <t>P5/P4</t>
  </si>
  <si>
    <t>P5/SUM(P5+P4)*100</t>
  </si>
  <si>
    <t>Ptotal = SUM(P1:P25)</t>
  </si>
  <si>
    <t>P13n</t>
  </si>
  <si>
    <t>The percentage of A2B glycan in total neutral IgG glycans (Pn)</t>
  </si>
  <si>
    <t>P13n/Pntotal*100</t>
  </si>
  <si>
    <t>P14n</t>
  </si>
  <si>
    <t>The percentage of FA2 glycan in total neutral IgG glycans (Pn)</t>
  </si>
  <si>
    <t>P14n/Pntotal*100</t>
  </si>
  <si>
    <t>P15n</t>
  </si>
  <si>
    <t>The percentage of A2[6]G1 glycan in total neutral IgG glycans (Pn)</t>
  </si>
  <si>
    <t>P15n/Pntotal*100</t>
  </si>
  <si>
    <t>P16n</t>
  </si>
  <si>
    <t xml:space="preserve">The percentage of A2[3]G1 glycan in total neutral IgG glycans (Pn) </t>
  </si>
  <si>
    <t>P16n/Pntotal*100</t>
  </si>
  <si>
    <t>P17n</t>
  </si>
  <si>
    <t>The percentage of FA2B glycan in total neutral IgG glycans (Pn)</t>
  </si>
  <si>
    <t>P17n/Pntotal*100</t>
  </si>
  <si>
    <t>P18n</t>
  </si>
  <si>
    <t>The percentage of A2BG1 glycan in total neutral IgG glycans (Pn)</t>
  </si>
  <si>
    <t>P18n/Pntotal*100</t>
  </si>
  <si>
    <t>P19n</t>
  </si>
  <si>
    <t>The percentage of FA2[6]G1 glycan in total neutral IgG glycans (Pn)</t>
  </si>
  <si>
    <t>P19n/Pntotal*100</t>
  </si>
  <si>
    <t>P20n</t>
  </si>
  <si>
    <t>The percentage of FA2[3]G1 glycan in total neutral IgG glycans (Pn)</t>
  </si>
  <si>
    <t>P20n/Pntotal*100</t>
  </si>
  <si>
    <t>P21n</t>
  </si>
  <si>
    <t>The percentage of FA2[6]BG1 glycan in total neutral IgG glycans (Pn)</t>
  </si>
  <si>
    <t>P21n/Pntotal*100</t>
  </si>
  <si>
    <t>P22n</t>
  </si>
  <si>
    <t>The percentage of FA2[3]BG1 glycan in total neutral IgG glycans (Pn)</t>
  </si>
  <si>
    <t>P22n/Pntotal*100</t>
  </si>
  <si>
    <t>P23n</t>
  </si>
  <si>
    <t xml:space="preserve">The percentage of A2BG2 glycan in total neutral IgG glycans (Pn) </t>
  </si>
  <si>
    <t>P23n/Pntotal*100</t>
  </si>
  <si>
    <t>P24n</t>
  </si>
  <si>
    <t>The percentage of FA2G2 glycan in total neutral IgG glycans (Pn)</t>
  </si>
  <si>
    <t>P24n/Pntotal*100</t>
  </si>
  <si>
    <t>P25n</t>
  </si>
  <si>
    <t>The percentage of FA2BG2 glycan in total neutral IgG glycans (Pn)</t>
  </si>
  <si>
    <t>P25n/Pntotal*100</t>
  </si>
  <si>
    <r>
      <t>G0</t>
    </r>
    <r>
      <rPr>
        <vertAlign val="superscript"/>
        <sz val="10"/>
        <color theme="1"/>
        <rFont val="Calibri"/>
        <family val="2"/>
        <charset val="238"/>
      </rPr>
      <t>n</t>
    </r>
  </si>
  <si>
    <t>SUM(P13n+P14n+P17n)</t>
  </si>
  <si>
    <r>
      <t>G1</t>
    </r>
    <r>
      <rPr>
        <vertAlign val="superscript"/>
        <sz val="10"/>
        <color theme="1"/>
        <rFont val="Calibri"/>
        <family val="2"/>
        <charset val="238"/>
      </rPr>
      <t>n</t>
    </r>
  </si>
  <si>
    <t>SUM(P15n+P16n+P18n+P19n+P20n+P21n+P22n)</t>
  </si>
  <si>
    <r>
      <t>G2</t>
    </r>
    <r>
      <rPr>
        <vertAlign val="superscript"/>
        <sz val="10"/>
        <color theme="1"/>
        <rFont val="Calibri"/>
        <family val="2"/>
        <charset val="238"/>
      </rPr>
      <t>n</t>
    </r>
  </si>
  <si>
    <t>SUM(P23n+P24n+P25n)</t>
  </si>
  <si>
    <r>
      <t>F</t>
    </r>
    <r>
      <rPr>
        <vertAlign val="superscript"/>
        <sz val="10"/>
        <color theme="1"/>
        <rFont val="Calibri"/>
        <family val="2"/>
        <charset val="238"/>
      </rPr>
      <t>n total</t>
    </r>
  </si>
  <si>
    <t>SUM(P14n+P17n+P19n+P20n+P21n+P22n+P24n+P25n)</t>
  </si>
  <si>
    <r>
      <t>FG0</t>
    </r>
    <r>
      <rPr>
        <vertAlign val="superscript"/>
        <sz val="10"/>
        <color theme="1"/>
        <rFont val="Calibri"/>
        <family val="2"/>
        <charset val="238"/>
      </rPr>
      <t>n total</t>
    </r>
    <r>
      <rPr>
        <sz val="10"/>
        <color theme="1"/>
        <rFont val="Calibri"/>
        <family val="2"/>
        <charset val="238"/>
      </rPr>
      <t>/G0</t>
    </r>
    <r>
      <rPr>
        <vertAlign val="superscript"/>
        <sz val="10"/>
        <color theme="1"/>
        <rFont val="Calibri"/>
        <family val="2"/>
        <charset val="238"/>
      </rPr>
      <t>n</t>
    </r>
  </si>
  <si>
    <r>
      <t>SUM(P14n+P17n)/G0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</si>
  <si>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FG1</t>
    </r>
    <r>
      <rPr>
        <vertAlign val="superscript"/>
        <sz val="10"/>
        <color theme="1"/>
        <rFont val="Calibri"/>
        <family val="2"/>
        <charset val="238"/>
      </rPr>
      <t>n total</t>
    </r>
    <r>
      <rPr>
        <sz val="10"/>
        <color theme="1"/>
        <rFont val="Calibri"/>
        <family val="2"/>
        <charset val="238"/>
      </rPr>
      <t>/G1</t>
    </r>
    <r>
      <rPr>
        <vertAlign val="superscript"/>
        <sz val="10"/>
        <color theme="1"/>
        <rFont val="Calibri"/>
        <family val="2"/>
        <charset val="238"/>
      </rPr>
      <t>n</t>
    </r>
  </si>
  <si>
    <r>
      <t>SUM(P19n+P20n+P21n+P22n)/G1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</si>
  <si>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FG2</t>
    </r>
    <r>
      <rPr>
        <vertAlign val="superscript"/>
        <sz val="10"/>
        <color theme="1"/>
        <rFont val="Calibri"/>
        <family val="2"/>
        <charset val="238"/>
      </rPr>
      <t xml:space="preserve">n total </t>
    </r>
    <r>
      <rPr>
        <sz val="10"/>
        <color theme="1"/>
        <rFont val="Calibri"/>
        <family val="2"/>
        <charset val="238"/>
      </rPr>
      <t>/G2</t>
    </r>
    <r>
      <rPr>
        <vertAlign val="superscript"/>
        <sz val="10"/>
        <color theme="1"/>
        <rFont val="Calibri"/>
        <family val="2"/>
        <charset val="238"/>
      </rPr>
      <t>n</t>
    </r>
  </si>
  <si>
    <r>
      <t>SUM(P24n+P25n)/G2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</si>
  <si>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F</t>
    </r>
    <r>
      <rPr>
        <vertAlign val="superscript"/>
        <sz val="10"/>
        <color theme="1"/>
        <rFont val="Calibri"/>
        <family val="2"/>
        <charset val="238"/>
      </rPr>
      <t>n</t>
    </r>
  </si>
  <si>
    <t>SUM(P14n+P19n+P20n+P24n)</t>
  </si>
  <si>
    <r>
      <t>FG0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/G0</t>
    </r>
    <r>
      <rPr>
        <vertAlign val="superscript"/>
        <sz val="10"/>
        <color theme="1"/>
        <rFont val="Calibri"/>
        <family val="2"/>
        <charset val="238"/>
      </rPr>
      <t>n</t>
    </r>
  </si>
  <si>
    <r>
      <t>P14n/G0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</si>
  <si>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FG1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/G1</t>
    </r>
    <r>
      <rPr>
        <vertAlign val="superscript"/>
        <sz val="10"/>
        <color theme="1"/>
        <rFont val="Calibri"/>
        <family val="2"/>
        <charset val="238"/>
      </rPr>
      <t>n</t>
    </r>
  </si>
  <si>
    <r>
      <t>SUM(P19n+P20n)/G1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</si>
  <si>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FG2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/G2</t>
    </r>
    <r>
      <rPr>
        <vertAlign val="superscript"/>
        <sz val="10"/>
        <color theme="1"/>
        <rFont val="Calibri"/>
        <family val="2"/>
        <charset val="238"/>
      </rPr>
      <t>n</t>
    </r>
  </si>
  <si>
    <r>
      <t>P24n/G2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</si>
  <si>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FB</t>
    </r>
    <r>
      <rPr>
        <vertAlign val="superscript"/>
        <sz val="10"/>
        <color theme="1"/>
        <rFont val="Calibri"/>
        <family val="2"/>
        <charset val="238"/>
      </rPr>
      <t>n</t>
    </r>
  </si>
  <si>
    <t>SUM(P17n+P21n+P22n+P25n)</t>
  </si>
  <si>
    <r>
      <t>FBG0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/G0</t>
    </r>
    <r>
      <rPr>
        <vertAlign val="superscript"/>
        <sz val="10"/>
        <color theme="1"/>
        <rFont val="Calibri"/>
        <family val="2"/>
        <charset val="238"/>
      </rPr>
      <t>n</t>
    </r>
  </si>
  <si>
    <r>
      <t>P17n/G0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</si>
  <si>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FBG1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/G1</t>
    </r>
    <r>
      <rPr>
        <vertAlign val="superscript"/>
        <sz val="10"/>
        <color theme="1"/>
        <rFont val="Calibri"/>
        <family val="2"/>
        <charset val="238"/>
      </rPr>
      <t>n</t>
    </r>
  </si>
  <si>
    <r>
      <t>SUM(P21n+P22n)/G1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</si>
  <si>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FBG2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/G2</t>
    </r>
    <r>
      <rPr>
        <vertAlign val="superscript"/>
        <sz val="10"/>
        <color theme="1"/>
        <rFont val="Calibri"/>
        <family val="2"/>
        <charset val="238"/>
      </rPr>
      <t>n</t>
    </r>
  </si>
  <si>
    <r>
      <t>P25n/G2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</si>
  <si>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B</t>
    </r>
    <r>
      <rPr>
        <vertAlign val="superscript"/>
        <sz val="10"/>
        <color theme="1"/>
        <rFont val="Calibri"/>
        <family val="2"/>
        <charset val="238"/>
      </rPr>
      <t xml:space="preserve">n </t>
    </r>
  </si>
  <si>
    <t xml:space="preserve">The incidence of bisecting GlcNAc (without core Fuc) in total neutral IgG glycans </t>
  </si>
  <si>
    <t>SUM(P13n+P18n+P23n)</t>
  </si>
  <si>
    <r>
      <t>BG0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/G0</t>
    </r>
    <r>
      <rPr>
        <vertAlign val="superscript"/>
        <sz val="10"/>
        <color theme="1"/>
        <rFont val="Calibri"/>
        <family val="2"/>
        <charset val="238"/>
      </rPr>
      <t>n</t>
    </r>
  </si>
  <si>
    <t xml:space="preserve">The incidence of bisecting GlcNAc (without core Fuc)  in agalactosylated structures in total neutral IgG glycans </t>
  </si>
  <si>
    <r>
      <t>P13n/G0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</si>
  <si>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BG1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/G1</t>
    </r>
    <r>
      <rPr>
        <vertAlign val="superscript"/>
        <sz val="10"/>
        <color theme="1"/>
        <rFont val="Calibri"/>
        <family val="2"/>
        <charset val="238"/>
      </rPr>
      <t>n</t>
    </r>
  </si>
  <si>
    <t xml:space="preserve">The incidence of bisecting GlcNAc (without core Fuc) in monogalactosylated structures in total neutral IgG glycans </t>
  </si>
  <si>
    <r>
      <t>P18n/G1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</si>
  <si>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BG2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/G2</t>
    </r>
    <r>
      <rPr>
        <vertAlign val="superscript"/>
        <sz val="10"/>
        <color theme="1"/>
        <rFont val="Calibri"/>
        <family val="2"/>
        <charset val="238"/>
      </rPr>
      <t>n</t>
    </r>
  </si>
  <si>
    <t xml:space="preserve">The incidence of bisecting GlcNAc (without core Fuc)  in digalactosylated structures in total neutral IgG glycans </t>
  </si>
  <si>
    <r>
      <t>P23n/G2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</si>
  <si>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B</t>
    </r>
    <r>
      <rPr>
        <vertAlign val="superscript"/>
        <sz val="10"/>
        <color theme="1"/>
        <rFont val="Calibri"/>
        <family val="2"/>
        <charset val="238"/>
      </rPr>
      <t>n total</t>
    </r>
  </si>
  <si>
    <t xml:space="preserve">The incidence of bisecting GlcNAc (+/- core Fuc) in total neutral IgG glycans </t>
  </si>
  <si>
    <t>SUM(P13n+P17n+P18n+P21n+P22n+P23n+P25n)</t>
  </si>
  <si>
    <r>
      <t>BG0</t>
    </r>
    <r>
      <rPr>
        <vertAlign val="superscript"/>
        <sz val="10"/>
        <color theme="1"/>
        <rFont val="Calibri"/>
        <family val="2"/>
        <charset val="238"/>
      </rPr>
      <t>n total</t>
    </r>
    <r>
      <rPr>
        <sz val="10"/>
        <color theme="1"/>
        <rFont val="Calibri"/>
        <family val="2"/>
        <charset val="238"/>
      </rPr>
      <t>/G0</t>
    </r>
    <r>
      <rPr>
        <vertAlign val="superscript"/>
        <sz val="10"/>
        <color theme="1"/>
        <rFont val="Calibri"/>
        <family val="2"/>
        <charset val="238"/>
      </rPr>
      <t>n</t>
    </r>
  </si>
  <si>
    <t xml:space="preserve">The incidence of bisecting GlcNAc (+/- core Fuc)  in agalactosylated structures in total neutral IgG glycans </t>
  </si>
  <si>
    <r>
      <t>SUM(P13n+P17n)/G0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</si>
  <si>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BG1</t>
    </r>
    <r>
      <rPr>
        <vertAlign val="superscript"/>
        <sz val="10"/>
        <color theme="1"/>
        <rFont val="Calibri"/>
        <family val="2"/>
        <charset val="238"/>
      </rPr>
      <t>n total</t>
    </r>
    <r>
      <rPr>
        <sz val="10"/>
        <color theme="1"/>
        <rFont val="Calibri"/>
        <family val="2"/>
        <charset val="238"/>
      </rPr>
      <t>/G1</t>
    </r>
    <r>
      <rPr>
        <vertAlign val="superscript"/>
        <sz val="10"/>
        <color theme="1"/>
        <rFont val="Calibri"/>
        <family val="2"/>
        <charset val="238"/>
      </rPr>
      <t>n</t>
    </r>
  </si>
  <si>
    <t xml:space="preserve">The incidence of bisecting GlcNAc (+/- core Fuc)  in  monogalactosylated structures in total neutral IgG glycans </t>
  </si>
  <si>
    <r>
      <t>SUM(P18n+P21n+P22n)/G1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</si>
  <si>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BG2</t>
    </r>
    <r>
      <rPr>
        <vertAlign val="superscript"/>
        <sz val="10"/>
        <color theme="1"/>
        <rFont val="Calibri"/>
        <family val="2"/>
        <charset val="238"/>
      </rPr>
      <t xml:space="preserve">n total </t>
    </r>
    <r>
      <rPr>
        <sz val="10"/>
        <color theme="1"/>
        <rFont val="Calibri"/>
        <family val="2"/>
        <charset val="238"/>
      </rPr>
      <t>/G2</t>
    </r>
    <r>
      <rPr>
        <vertAlign val="superscript"/>
        <sz val="10"/>
        <color theme="1"/>
        <rFont val="Calibri"/>
        <family val="2"/>
        <charset val="238"/>
      </rPr>
      <t>n</t>
    </r>
  </si>
  <si>
    <t xml:space="preserve">The incidence of bisecting GlcNAc (+/-  core Fuc)  in digalactosylated structures in total neutral IgG glycans </t>
  </si>
  <si>
    <r>
      <t>SUM(P23n+P25n)/G2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*100</t>
    </r>
  </si>
  <si>
    <r>
      <t>F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/B</t>
    </r>
    <r>
      <rPr>
        <vertAlign val="superscript"/>
        <sz val="10"/>
        <color theme="1"/>
        <rFont val="Calibri"/>
        <family val="2"/>
        <charset val="238"/>
      </rPr>
      <t>n</t>
    </r>
  </si>
  <si>
    <r>
      <t>F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/B</t>
    </r>
    <r>
      <rPr>
        <i/>
        <vertAlign val="superscript"/>
        <sz val="10"/>
        <color indexed="8"/>
        <rFont val="Calibri"/>
        <family val="2"/>
        <charset val="238"/>
      </rPr>
      <t>n</t>
    </r>
  </si>
  <si>
    <r>
      <t>F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/B</t>
    </r>
    <r>
      <rPr>
        <vertAlign val="superscript"/>
        <sz val="10"/>
        <color theme="1"/>
        <rFont val="Calibri"/>
        <family val="2"/>
        <charset val="238"/>
      </rPr>
      <t>n total</t>
    </r>
  </si>
  <si>
    <r>
      <t>F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/B</t>
    </r>
    <r>
      <rPr>
        <i/>
        <vertAlign val="superscript"/>
        <sz val="10"/>
        <color indexed="8"/>
        <rFont val="Calibri"/>
        <family val="2"/>
        <charset val="238"/>
      </rPr>
      <t>n total</t>
    </r>
  </si>
  <si>
    <r>
      <t>FB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/F</t>
    </r>
    <r>
      <rPr>
        <vertAlign val="superscript"/>
        <sz val="10"/>
        <color theme="1"/>
        <rFont val="Calibri"/>
        <family val="2"/>
        <charset val="238"/>
      </rPr>
      <t xml:space="preserve">n  </t>
    </r>
  </si>
  <si>
    <r>
      <t>FB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/F</t>
    </r>
    <r>
      <rPr>
        <i/>
        <vertAlign val="superscript"/>
        <sz val="10"/>
        <color indexed="8"/>
        <rFont val="Calibri"/>
        <family val="2"/>
        <charset val="238"/>
      </rPr>
      <t>n</t>
    </r>
  </si>
  <si>
    <r>
      <t>B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/F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</t>
    </r>
    <r>
      <rPr>
        <vertAlign val="superscript"/>
        <sz val="10"/>
        <color theme="1"/>
        <rFont val="Calibri"/>
        <family val="2"/>
        <charset val="238"/>
      </rPr>
      <t>total</t>
    </r>
  </si>
  <si>
    <r>
      <t>B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/F</t>
    </r>
    <r>
      <rPr>
        <i/>
        <vertAlign val="superscript"/>
        <sz val="10"/>
        <color indexed="8"/>
        <rFont val="Calibri"/>
        <family val="2"/>
        <charset val="238"/>
      </rPr>
      <t>n total</t>
    </r>
    <r>
      <rPr>
        <i/>
        <sz val="10"/>
        <color indexed="8"/>
        <rFont val="Calibri"/>
        <family val="2"/>
      </rPr>
      <t>*1000</t>
    </r>
  </si>
  <si>
    <r>
      <t>FB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/F</t>
    </r>
    <r>
      <rPr>
        <vertAlign val="superscript"/>
        <sz val="10"/>
        <color theme="1"/>
        <rFont val="Calibri"/>
        <family val="2"/>
        <charset val="238"/>
      </rPr>
      <t>n total</t>
    </r>
    <r>
      <rPr>
        <sz val="10"/>
        <color theme="1"/>
        <rFont val="Calibri"/>
        <family val="2"/>
        <charset val="238"/>
      </rPr>
      <t xml:space="preserve"> </t>
    </r>
  </si>
  <si>
    <r>
      <t>FB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/F</t>
    </r>
    <r>
      <rPr>
        <i/>
        <vertAlign val="superscript"/>
        <sz val="10"/>
        <color indexed="8"/>
        <rFont val="Calibri"/>
        <family val="2"/>
        <charset val="238"/>
      </rPr>
      <t>n total</t>
    </r>
    <r>
      <rPr>
        <i/>
        <sz val="10"/>
        <color indexed="8"/>
        <rFont val="Calibri"/>
        <family val="2"/>
      </rPr>
      <t>*100</t>
    </r>
  </si>
  <si>
    <r>
      <t>FB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/B</t>
    </r>
    <r>
      <rPr>
        <vertAlign val="superscript"/>
        <sz val="10"/>
        <color theme="1"/>
        <rFont val="Calibri"/>
        <family val="2"/>
        <charset val="238"/>
      </rPr>
      <t>n total</t>
    </r>
  </si>
  <si>
    <r>
      <t>FB</t>
    </r>
    <r>
      <rPr>
        <i/>
        <vertAlign val="superscript"/>
        <sz val="10"/>
        <color indexed="8"/>
        <rFont val="Calibri"/>
        <family val="2"/>
        <charset val="238"/>
      </rPr>
      <t>n</t>
    </r>
    <r>
      <rPr>
        <i/>
        <sz val="10"/>
        <color indexed="8"/>
        <rFont val="Calibri"/>
        <family val="2"/>
      </rPr>
      <t>/B</t>
    </r>
    <r>
      <rPr>
        <i/>
        <vertAlign val="superscript"/>
        <sz val="10"/>
        <color indexed="8"/>
        <rFont val="Calibri"/>
        <family val="2"/>
        <charset val="238"/>
      </rPr>
      <t>n total</t>
    </r>
    <r>
      <rPr>
        <i/>
        <sz val="10"/>
        <color indexed="8"/>
        <rFont val="Calibri"/>
        <family val="2"/>
      </rPr>
      <t>*100</t>
    </r>
  </si>
  <si>
    <r>
      <t>FBG0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/FG0</t>
    </r>
    <r>
      <rPr>
        <vertAlign val="superscript"/>
        <sz val="10"/>
        <color theme="1"/>
        <rFont val="Calibri"/>
        <family val="2"/>
        <charset val="238"/>
      </rPr>
      <t xml:space="preserve">n </t>
    </r>
  </si>
  <si>
    <t xml:space="preserve">Ratio of fucosylated agalactosylated structures with and without bisecting GlcNAc in total neutral IgG glycans </t>
  </si>
  <si>
    <t>P17n/P14n</t>
  </si>
  <si>
    <r>
      <t>FBG0</t>
    </r>
    <r>
      <rPr>
        <vertAlign val="superscript"/>
        <sz val="10"/>
        <color theme="1"/>
        <rFont val="Calibri"/>
        <family val="2"/>
        <charset val="238"/>
      </rPr>
      <t xml:space="preserve">n </t>
    </r>
    <r>
      <rPr>
        <sz val="10"/>
        <color theme="1"/>
        <rFont val="Calibri"/>
        <family val="2"/>
        <charset val="238"/>
      </rPr>
      <t>/(FG0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+ FBG0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)</t>
    </r>
  </si>
  <si>
    <t xml:space="preserve">The incidence of bisecting GlcNAc in all fucosylated agalactosylated structures in total neutral IgG glycans </t>
  </si>
  <si>
    <t>P17n/SUM(P14n+P17n)*100</t>
  </si>
  <si>
    <r>
      <t>FBG1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/FG1</t>
    </r>
    <r>
      <rPr>
        <vertAlign val="superscript"/>
        <sz val="10"/>
        <color theme="1"/>
        <rFont val="Calibri"/>
        <family val="2"/>
        <charset val="238"/>
      </rPr>
      <t xml:space="preserve">n </t>
    </r>
  </si>
  <si>
    <t xml:space="preserve">Ratio of fucosylated monogalactosylated structures with and without bisecting GlcNAc in total neutral IgG glycans </t>
  </si>
  <si>
    <t>SUM(P21n+P22n)/SUM(P19n+P20n)</t>
  </si>
  <si>
    <r>
      <t>FBG1</t>
    </r>
    <r>
      <rPr>
        <vertAlign val="superscript"/>
        <sz val="10"/>
        <color theme="1"/>
        <rFont val="Calibri"/>
        <family val="2"/>
        <charset val="238"/>
      </rPr>
      <t xml:space="preserve">n </t>
    </r>
    <r>
      <rPr>
        <sz val="10"/>
        <color theme="1"/>
        <rFont val="Calibri"/>
        <family val="2"/>
        <charset val="238"/>
      </rPr>
      <t>/(FG1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+ FBG1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)</t>
    </r>
  </si>
  <si>
    <t xml:space="preserve">The incidence of bisecting GlcNAc in all fucosylated monogalactosylated structures in total neutral IgG glycans </t>
  </si>
  <si>
    <t>SUM(P21n+P22n)/SUM(P19n+P20n+P21n+P22n)*100</t>
  </si>
  <si>
    <r>
      <t>FBG2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/FG2</t>
    </r>
    <r>
      <rPr>
        <vertAlign val="superscript"/>
        <sz val="10"/>
        <color theme="1"/>
        <rFont val="Calibri"/>
        <family val="2"/>
        <charset val="238"/>
      </rPr>
      <t xml:space="preserve">n </t>
    </r>
  </si>
  <si>
    <t>P25n/P24n</t>
  </si>
  <si>
    <r>
      <t>FBG2</t>
    </r>
    <r>
      <rPr>
        <vertAlign val="superscript"/>
        <sz val="10"/>
        <color theme="1"/>
        <rFont val="Calibri"/>
        <family val="2"/>
        <charset val="238"/>
      </rPr>
      <t xml:space="preserve">n </t>
    </r>
    <r>
      <rPr>
        <sz val="10"/>
        <color theme="1"/>
        <rFont val="Calibri"/>
        <family val="2"/>
        <charset val="238"/>
      </rPr>
      <t>/(FG2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+ FBG2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)</t>
    </r>
  </si>
  <si>
    <t>P25n/SUM(P24n+P25n)*100</t>
  </si>
  <si>
    <r>
      <t>BG1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/G1</t>
    </r>
    <r>
      <rPr>
        <vertAlign val="superscript"/>
        <sz val="10"/>
        <color theme="1"/>
        <rFont val="Calibri"/>
        <family val="2"/>
        <charset val="238"/>
      </rPr>
      <t xml:space="preserve">n </t>
    </r>
  </si>
  <si>
    <t xml:space="preserve">Ratio of afucosylated monogalactosylated structures with and without bisecting GlcNAc in total neutral IgG glycans </t>
  </si>
  <si>
    <t>P18n/SUM(P15n+P16n)</t>
  </si>
  <si>
    <r>
      <t>BG1</t>
    </r>
    <r>
      <rPr>
        <vertAlign val="superscript"/>
        <sz val="10"/>
        <color theme="1"/>
        <rFont val="Calibri"/>
        <family val="2"/>
        <charset val="238"/>
      </rPr>
      <t xml:space="preserve">n </t>
    </r>
    <r>
      <rPr>
        <sz val="10"/>
        <color theme="1"/>
        <rFont val="Calibri"/>
        <family val="2"/>
        <charset val="238"/>
      </rPr>
      <t>/(G1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+ BG1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)</t>
    </r>
  </si>
  <si>
    <t xml:space="preserve">The incidence of bisecting GlcNAc in all afucosylated monogalactosylated structures in total neutral IgG glycans </t>
  </si>
  <si>
    <t>P18n/SUM(P15n+P16n+P18n)*100</t>
  </si>
  <si>
    <t>Total neutral IgG glycans</t>
  </si>
  <si>
    <r>
      <t>F</t>
    </r>
    <r>
      <rPr>
        <vertAlign val="superscript"/>
        <sz val="10"/>
        <rFont val="Calibri"/>
        <family val="2"/>
        <charset val="238"/>
      </rPr>
      <t>total</t>
    </r>
    <r>
      <rPr>
        <sz val="10"/>
        <rFont val="Calibri"/>
        <family val="2"/>
        <charset val="238"/>
      </rPr>
      <t>S1/F</t>
    </r>
    <r>
      <rPr>
        <vertAlign val="superscript"/>
        <sz val="10"/>
        <rFont val="Calibri"/>
        <family val="2"/>
        <charset val="238"/>
      </rPr>
      <t>total</t>
    </r>
    <r>
      <rPr>
        <sz val="10"/>
        <rFont val="Calibri"/>
        <family val="2"/>
        <charset val="238"/>
      </rPr>
      <t>S2</t>
    </r>
  </si>
  <si>
    <r>
      <t>FBS</t>
    </r>
    <r>
      <rPr>
        <vertAlign val="superscript"/>
        <sz val="10"/>
        <rFont val="Calibri"/>
        <family val="2"/>
        <charset val="238"/>
      </rPr>
      <t>total</t>
    </r>
    <r>
      <rPr>
        <sz val="10"/>
        <rFont val="Calibri"/>
        <family val="2"/>
        <charset val="238"/>
      </rPr>
      <t>/FS</t>
    </r>
    <r>
      <rPr>
        <vertAlign val="superscript"/>
        <sz val="10"/>
        <rFont val="Calibri"/>
        <family val="2"/>
        <charset val="238"/>
      </rPr>
      <t>total</t>
    </r>
  </si>
  <si>
    <r>
      <t>G0</t>
    </r>
    <r>
      <rPr>
        <vertAlign val="superscript"/>
        <sz val="10"/>
        <rFont val="Calibri"/>
        <family val="2"/>
        <charset val="238"/>
      </rPr>
      <t>n</t>
    </r>
  </si>
  <si>
    <r>
      <t>G1</t>
    </r>
    <r>
      <rPr>
        <vertAlign val="superscript"/>
        <sz val="10"/>
        <rFont val="Calibri"/>
        <family val="2"/>
        <charset val="238"/>
      </rPr>
      <t>n</t>
    </r>
  </si>
  <si>
    <r>
      <t>G2</t>
    </r>
    <r>
      <rPr>
        <vertAlign val="superscript"/>
        <sz val="10"/>
        <rFont val="Calibri"/>
        <family val="2"/>
        <charset val="238"/>
      </rPr>
      <t>n</t>
    </r>
  </si>
  <si>
    <r>
      <t>F</t>
    </r>
    <r>
      <rPr>
        <vertAlign val="superscript"/>
        <sz val="10"/>
        <rFont val="Calibri"/>
        <family val="2"/>
        <charset val="238"/>
      </rPr>
      <t>n total</t>
    </r>
  </si>
  <si>
    <r>
      <t>FG0</t>
    </r>
    <r>
      <rPr>
        <vertAlign val="superscript"/>
        <sz val="10"/>
        <rFont val="Calibri"/>
        <family val="2"/>
        <charset val="238"/>
      </rPr>
      <t>n total</t>
    </r>
    <r>
      <rPr>
        <sz val="10"/>
        <rFont val="Calibri"/>
        <family val="2"/>
        <charset val="238"/>
      </rPr>
      <t>/G0</t>
    </r>
    <r>
      <rPr>
        <vertAlign val="superscript"/>
        <sz val="10"/>
        <rFont val="Calibri"/>
        <family val="2"/>
        <charset val="238"/>
      </rPr>
      <t>n</t>
    </r>
  </si>
  <si>
    <r>
      <t>FG1</t>
    </r>
    <r>
      <rPr>
        <vertAlign val="superscript"/>
        <sz val="10"/>
        <rFont val="Calibri"/>
        <family val="2"/>
        <charset val="238"/>
      </rPr>
      <t>n total</t>
    </r>
    <r>
      <rPr>
        <sz val="10"/>
        <rFont val="Calibri"/>
        <family val="2"/>
        <charset val="238"/>
      </rPr>
      <t>/G1</t>
    </r>
    <r>
      <rPr>
        <vertAlign val="superscript"/>
        <sz val="10"/>
        <rFont val="Calibri"/>
        <family val="2"/>
        <charset val="238"/>
      </rPr>
      <t>n</t>
    </r>
  </si>
  <si>
    <r>
      <t>FG2</t>
    </r>
    <r>
      <rPr>
        <vertAlign val="superscript"/>
        <sz val="10"/>
        <rFont val="Calibri"/>
        <family val="2"/>
        <charset val="238"/>
      </rPr>
      <t xml:space="preserve">n total </t>
    </r>
    <r>
      <rPr>
        <sz val="10"/>
        <rFont val="Calibri"/>
        <family val="2"/>
        <charset val="238"/>
      </rPr>
      <t>/G2</t>
    </r>
    <r>
      <rPr>
        <vertAlign val="superscript"/>
        <sz val="10"/>
        <rFont val="Calibri"/>
        <family val="2"/>
        <charset val="238"/>
      </rPr>
      <t>n</t>
    </r>
  </si>
  <si>
    <r>
      <t>F</t>
    </r>
    <r>
      <rPr>
        <vertAlign val="superscript"/>
        <sz val="10"/>
        <rFont val="Calibri"/>
        <family val="2"/>
        <charset val="238"/>
      </rPr>
      <t>n</t>
    </r>
  </si>
  <si>
    <r>
      <t>FG0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/G0</t>
    </r>
    <r>
      <rPr>
        <vertAlign val="superscript"/>
        <sz val="10"/>
        <rFont val="Calibri"/>
        <family val="2"/>
        <charset val="238"/>
      </rPr>
      <t>n</t>
    </r>
  </si>
  <si>
    <r>
      <t>FG1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/G1</t>
    </r>
    <r>
      <rPr>
        <vertAlign val="superscript"/>
        <sz val="10"/>
        <rFont val="Calibri"/>
        <family val="2"/>
        <charset val="238"/>
      </rPr>
      <t>n</t>
    </r>
  </si>
  <si>
    <r>
      <t>FG2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/G2</t>
    </r>
    <r>
      <rPr>
        <vertAlign val="superscript"/>
        <sz val="10"/>
        <rFont val="Calibri"/>
        <family val="2"/>
        <charset val="238"/>
      </rPr>
      <t>n</t>
    </r>
  </si>
  <si>
    <r>
      <t>FB</t>
    </r>
    <r>
      <rPr>
        <vertAlign val="superscript"/>
        <sz val="10"/>
        <rFont val="Calibri"/>
        <family val="2"/>
        <charset val="238"/>
      </rPr>
      <t>n</t>
    </r>
  </si>
  <si>
    <r>
      <t>FBG0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/G0</t>
    </r>
    <r>
      <rPr>
        <vertAlign val="superscript"/>
        <sz val="10"/>
        <rFont val="Calibri"/>
        <family val="2"/>
        <charset val="238"/>
      </rPr>
      <t>n</t>
    </r>
  </si>
  <si>
    <r>
      <t>FBG1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/G1</t>
    </r>
    <r>
      <rPr>
        <vertAlign val="superscript"/>
        <sz val="10"/>
        <rFont val="Calibri"/>
        <family val="2"/>
        <charset val="238"/>
      </rPr>
      <t>n</t>
    </r>
  </si>
  <si>
    <r>
      <t>FBG2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/G2</t>
    </r>
    <r>
      <rPr>
        <vertAlign val="superscript"/>
        <sz val="10"/>
        <rFont val="Calibri"/>
        <family val="2"/>
        <charset val="238"/>
      </rPr>
      <t>n</t>
    </r>
  </si>
  <si>
    <r>
      <t>FB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/F</t>
    </r>
    <r>
      <rPr>
        <vertAlign val="superscript"/>
        <sz val="10"/>
        <rFont val="Calibri"/>
        <family val="2"/>
        <charset val="238"/>
      </rPr>
      <t xml:space="preserve">n  </t>
    </r>
  </si>
  <si>
    <r>
      <t>FB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/F</t>
    </r>
    <r>
      <rPr>
        <vertAlign val="superscript"/>
        <sz val="10"/>
        <rFont val="Calibri"/>
        <family val="2"/>
        <charset val="238"/>
      </rPr>
      <t>n total</t>
    </r>
    <r>
      <rPr>
        <sz val="10"/>
        <rFont val="Calibri"/>
        <family val="2"/>
        <charset val="238"/>
      </rPr>
      <t xml:space="preserve"> </t>
    </r>
  </si>
  <si>
    <r>
      <t>F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/(B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 xml:space="preserve"> + FB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)</t>
    </r>
  </si>
  <si>
    <r>
      <t>B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/(F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 xml:space="preserve"> + FB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 xml:space="preserve">) </t>
    </r>
  </si>
  <si>
    <r>
      <t>FBG2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/FG2</t>
    </r>
    <r>
      <rPr>
        <vertAlign val="superscript"/>
        <sz val="10"/>
        <rFont val="Calibri"/>
        <family val="2"/>
        <charset val="238"/>
      </rPr>
      <t xml:space="preserve">n </t>
    </r>
  </si>
  <si>
    <r>
      <t>FBG2</t>
    </r>
    <r>
      <rPr>
        <vertAlign val="superscript"/>
        <sz val="10"/>
        <rFont val="Calibri"/>
        <family val="2"/>
        <charset val="238"/>
      </rPr>
      <t xml:space="preserve">n </t>
    </r>
    <r>
      <rPr>
        <sz val="10"/>
        <rFont val="Calibri"/>
        <family val="2"/>
        <charset val="238"/>
      </rPr>
      <t>/(FG2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 xml:space="preserve"> + FBG2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 xml:space="preserve"> )</t>
    </r>
  </si>
  <si>
    <r>
      <t>FG2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/(BG2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 xml:space="preserve"> + FBG2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)</t>
    </r>
  </si>
  <si>
    <r>
      <t>BG2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/(FG2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 xml:space="preserve"> + FBG2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 xml:space="preserve">) </t>
    </r>
  </si>
  <si>
    <t>TRAIT</t>
  </si>
  <si>
    <r>
      <t>G0Fn/</t>
    </r>
    <r>
      <rPr>
        <i/>
        <sz val="10"/>
        <color indexed="10"/>
        <rFont val="Calibri"/>
        <family val="2"/>
        <charset val="238"/>
      </rPr>
      <t>G0n</t>
    </r>
    <r>
      <rPr>
        <i/>
        <sz val="10"/>
        <rFont val="Calibri"/>
        <family val="2"/>
        <charset val="238"/>
      </rPr>
      <t>*100</t>
    </r>
  </si>
  <si>
    <r>
      <t>G1Fn/</t>
    </r>
    <r>
      <rPr>
        <i/>
        <sz val="10"/>
        <color indexed="10"/>
        <rFont val="Calibri"/>
        <family val="2"/>
        <charset val="238"/>
      </rPr>
      <t>G1n</t>
    </r>
    <r>
      <rPr>
        <i/>
        <sz val="10"/>
        <rFont val="Calibri"/>
        <family val="2"/>
        <charset val="238"/>
      </rPr>
      <t>*100</t>
    </r>
  </si>
  <si>
    <r>
      <t>G2Fn/</t>
    </r>
    <r>
      <rPr>
        <i/>
        <sz val="10"/>
        <color indexed="10"/>
        <rFont val="Calibri"/>
        <family val="2"/>
        <charset val="238"/>
      </rPr>
      <t>G2n</t>
    </r>
    <r>
      <rPr>
        <i/>
        <sz val="10"/>
        <rFont val="Calibri"/>
        <family val="2"/>
        <charset val="238"/>
      </rPr>
      <t>*100</t>
    </r>
  </si>
  <si>
    <r>
      <t>G0FNn/</t>
    </r>
    <r>
      <rPr>
        <i/>
        <sz val="10"/>
        <color indexed="10"/>
        <rFont val="Calibri"/>
        <family val="2"/>
        <charset val="238"/>
      </rPr>
      <t>G0n</t>
    </r>
    <r>
      <rPr>
        <i/>
        <sz val="10"/>
        <rFont val="Calibri"/>
        <family val="2"/>
        <charset val="238"/>
      </rPr>
      <t>*100</t>
    </r>
  </si>
  <si>
    <r>
      <t>G1FNn/</t>
    </r>
    <r>
      <rPr>
        <i/>
        <sz val="10"/>
        <color indexed="10"/>
        <rFont val="Calibri"/>
        <family val="2"/>
        <charset val="238"/>
      </rPr>
      <t>G1n</t>
    </r>
    <r>
      <rPr>
        <i/>
        <sz val="10"/>
        <rFont val="Calibri"/>
        <family val="2"/>
        <charset val="238"/>
      </rPr>
      <t>*100</t>
    </r>
  </si>
  <si>
    <r>
      <t>G2FNn/</t>
    </r>
    <r>
      <rPr>
        <i/>
        <sz val="10"/>
        <color indexed="10"/>
        <rFont val="Calibri"/>
        <family val="2"/>
        <charset val="238"/>
      </rPr>
      <t>G2n</t>
    </r>
    <r>
      <rPr>
        <i/>
        <sz val="10"/>
        <rFont val="Calibri"/>
        <family val="2"/>
        <charset val="238"/>
      </rPr>
      <t>*100</t>
    </r>
  </si>
  <si>
    <r>
      <t>SUM(G0Nn+G0FNn)/</t>
    </r>
    <r>
      <rPr>
        <i/>
        <sz val="10"/>
        <color indexed="10"/>
        <rFont val="Calibri"/>
        <family val="2"/>
        <charset val="238"/>
      </rPr>
      <t>G0n</t>
    </r>
    <r>
      <rPr>
        <i/>
        <sz val="10"/>
        <rFont val="Calibri"/>
        <family val="2"/>
        <charset val="238"/>
      </rPr>
      <t>*100</t>
    </r>
  </si>
  <si>
    <r>
      <t>SUM(G1Nn+G1FNn)/</t>
    </r>
    <r>
      <rPr>
        <i/>
        <sz val="10"/>
        <color indexed="10"/>
        <rFont val="Calibri"/>
        <family val="2"/>
        <charset val="238"/>
      </rPr>
      <t>G1n</t>
    </r>
    <r>
      <rPr>
        <i/>
        <sz val="10"/>
        <rFont val="Calibri"/>
        <family val="2"/>
        <charset val="238"/>
      </rPr>
      <t>*100</t>
    </r>
  </si>
  <si>
    <r>
      <t>SUM(G2Nn+G2FNn)/</t>
    </r>
    <r>
      <rPr>
        <i/>
        <sz val="10"/>
        <color indexed="10"/>
        <rFont val="Calibri"/>
        <family val="2"/>
        <charset val="238"/>
      </rPr>
      <t>G2n</t>
    </r>
    <r>
      <rPr>
        <i/>
        <sz val="10"/>
        <rFont val="Calibri"/>
        <family val="2"/>
        <charset val="238"/>
      </rPr>
      <t>*100</t>
    </r>
  </si>
  <si>
    <r>
      <t>G0Nn/</t>
    </r>
    <r>
      <rPr>
        <i/>
        <sz val="10"/>
        <color indexed="10"/>
        <rFont val="Calibri"/>
        <family val="2"/>
        <charset val="238"/>
      </rPr>
      <t>G0n</t>
    </r>
    <r>
      <rPr>
        <i/>
        <sz val="10"/>
        <rFont val="Calibri"/>
        <family val="2"/>
        <charset val="238"/>
      </rPr>
      <t>*100</t>
    </r>
  </si>
  <si>
    <r>
      <t>G1Nn/</t>
    </r>
    <r>
      <rPr>
        <i/>
        <sz val="10"/>
        <color indexed="10"/>
        <rFont val="Calibri"/>
        <family val="2"/>
        <charset val="238"/>
      </rPr>
      <t>G1n</t>
    </r>
    <r>
      <rPr>
        <i/>
        <sz val="10"/>
        <rFont val="Calibri"/>
        <family val="2"/>
        <charset val="238"/>
      </rPr>
      <t>*100</t>
    </r>
  </si>
  <si>
    <r>
      <t>G2Nn/</t>
    </r>
    <r>
      <rPr>
        <i/>
        <sz val="10"/>
        <color indexed="10"/>
        <rFont val="Calibri"/>
        <family val="2"/>
        <charset val="238"/>
      </rPr>
      <t>G2n</t>
    </r>
    <r>
      <rPr>
        <i/>
        <sz val="10"/>
        <rFont val="Calibri"/>
        <family val="2"/>
        <charset val="238"/>
      </rPr>
      <t>*100</t>
    </r>
  </si>
  <si>
    <r>
      <t xml:space="preserve">IgG1 </t>
    </r>
    <r>
      <rPr>
        <sz val="10"/>
        <color indexed="10"/>
        <rFont val="Calibri"/>
        <family val="2"/>
        <charset val="238"/>
      </rPr>
      <t>G0n</t>
    </r>
  </si>
  <si>
    <r>
      <t xml:space="preserve">IgG1 </t>
    </r>
    <r>
      <rPr>
        <sz val="10"/>
        <color indexed="10"/>
        <rFont val="Calibri"/>
        <family val="2"/>
        <charset val="238"/>
      </rPr>
      <t>G1n</t>
    </r>
  </si>
  <si>
    <r>
      <t xml:space="preserve">IgG1 </t>
    </r>
    <r>
      <rPr>
        <sz val="10"/>
        <color indexed="10"/>
        <rFont val="Calibri"/>
        <family val="2"/>
        <charset val="238"/>
      </rPr>
      <t>G2n</t>
    </r>
  </si>
  <si>
    <r>
      <t>IgG1  FG0n total/</t>
    </r>
    <r>
      <rPr>
        <sz val="10"/>
        <color indexed="10"/>
        <rFont val="Calibri"/>
        <family val="2"/>
        <charset val="238"/>
      </rPr>
      <t>G0n</t>
    </r>
  </si>
  <si>
    <r>
      <t>IgG1  FG1n total/</t>
    </r>
    <r>
      <rPr>
        <sz val="10"/>
        <color indexed="10"/>
        <rFont val="Calibri"/>
        <family val="2"/>
        <charset val="238"/>
      </rPr>
      <t>G1n</t>
    </r>
  </si>
  <si>
    <r>
      <t>IgG1  FG2n total/</t>
    </r>
    <r>
      <rPr>
        <sz val="10"/>
        <color indexed="10"/>
        <rFont val="Calibri"/>
        <family val="2"/>
        <charset val="238"/>
      </rPr>
      <t>G2n</t>
    </r>
  </si>
  <si>
    <r>
      <t>IgG2 FG0n/</t>
    </r>
    <r>
      <rPr>
        <sz val="10"/>
        <color indexed="10"/>
        <rFont val="Calibri"/>
        <family val="2"/>
        <charset val="238"/>
      </rPr>
      <t>G0n</t>
    </r>
  </si>
  <si>
    <r>
      <t>IgG2 FG1n/</t>
    </r>
    <r>
      <rPr>
        <sz val="10"/>
        <color indexed="10"/>
        <rFont val="Calibri"/>
        <family val="2"/>
        <charset val="238"/>
      </rPr>
      <t>G1n</t>
    </r>
  </si>
  <si>
    <r>
      <t>IgG2 FG2n/</t>
    </r>
    <r>
      <rPr>
        <sz val="10"/>
        <color indexed="10"/>
        <rFont val="Calibri"/>
        <family val="2"/>
        <charset val="238"/>
      </rPr>
      <t>G2n</t>
    </r>
  </si>
  <si>
    <r>
      <t>IgG2 FBG0n/</t>
    </r>
    <r>
      <rPr>
        <sz val="10"/>
        <color indexed="10"/>
        <rFont val="Calibri"/>
        <family val="2"/>
        <charset val="238"/>
      </rPr>
      <t>G0n</t>
    </r>
  </si>
  <si>
    <r>
      <t>IgG2 FBG1n/</t>
    </r>
    <r>
      <rPr>
        <sz val="10"/>
        <color indexed="10"/>
        <rFont val="Calibri"/>
        <family val="2"/>
        <charset val="238"/>
      </rPr>
      <t>G1n</t>
    </r>
  </si>
  <si>
    <r>
      <t>IgG2 FBG2n/</t>
    </r>
    <r>
      <rPr>
        <sz val="10"/>
        <color indexed="10"/>
        <rFont val="Calibri"/>
        <family val="2"/>
        <charset val="238"/>
      </rPr>
      <t>G2n</t>
    </r>
  </si>
  <si>
    <r>
      <t>IgG1 BG0n total/</t>
    </r>
    <r>
      <rPr>
        <sz val="10"/>
        <color indexed="10"/>
        <rFont val="Calibri"/>
        <family val="2"/>
        <charset val="238"/>
      </rPr>
      <t>G0n</t>
    </r>
  </si>
  <si>
    <r>
      <t>IgG1 BG1n total/</t>
    </r>
    <r>
      <rPr>
        <sz val="10"/>
        <color indexed="10"/>
        <rFont val="Calibri"/>
        <family val="2"/>
        <charset val="238"/>
      </rPr>
      <t>G1n</t>
    </r>
  </si>
  <si>
    <r>
      <t>IgG1 BG2n total/</t>
    </r>
    <r>
      <rPr>
        <sz val="10"/>
        <color indexed="10"/>
        <rFont val="Calibri"/>
        <family val="2"/>
        <charset val="238"/>
      </rPr>
      <t>G2n</t>
    </r>
  </si>
  <si>
    <r>
      <t>IgG1 BG0n/</t>
    </r>
    <r>
      <rPr>
        <sz val="10"/>
        <color indexed="10"/>
        <rFont val="Calibri"/>
        <family val="2"/>
        <charset val="238"/>
      </rPr>
      <t>G0n</t>
    </r>
  </si>
  <si>
    <r>
      <t>IgG1 BG1n/</t>
    </r>
    <r>
      <rPr>
        <sz val="10"/>
        <color indexed="10"/>
        <rFont val="Calibri"/>
        <family val="2"/>
        <charset val="238"/>
      </rPr>
      <t>G1n</t>
    </r>
  </si>
  <si>
    <r>
      <t>IgG1 BG2n/</t>
    </r>
    <r>
      <rPr>
        <sz val="10"/>
        <color indexed="10"/>
        <rFont val="Calibri"/>
        <family val="2"/>
        <charset val="238"/>
      </rPr>
      <t>G2n</t>
    </r>
  </si>
  <si>
    <r>
      <t xml:space="preserve">The percentage of monosialylation of afucosylated </t>
    </r>
    <r>
      <rPr>
        <i/>
        <sz val="10"/>
        <rFont val="Calibri"/>
        <family val="2"/>
        <charset val="238"/>
      </rPr>
      <t>monogalactosylated (without bisecting GlcNAc) structures in total IgG1 glycans</t>
    </r>
  </si>
  <si>
    <r>
      <t xml:space="preserve">The percentage of monosialylation of afucosylated </t>
    </r>
    <r>
      <rPr>
        <i/>
        <sz val="10"/>
        <rFont val="Calibri"/>
        <family val="2"/>
        <charset val="238"/>
      </rPr>
      <t>digalactosylated (without bisecting GlcNAc) structures in total IgG1 glycans</t>
    </r>
  </si>
  <si>
    <r>
      <t xml:space="preserve">The percentage of monosialylation of fucosylated </t>
    </r>
    <r>
      <rPr>
        <i/>
        <sz val="10"/>
        <rFont val="Calibri"/>
        <family val="2"/>
        <charset val="238"/>
      </rPr>
      <t>monogalactosylated (without bisecting GlcNAc) structures in total IgG1 glycans</t>
    </r>
  </si>
  <si>
    <r>
      <t xml:space="preserve">The percentage of monosialylation of fucosylated </t>
    </r>
    <r>
      <rPr>
        <i/>
        <sz val="10"/>
        <rFont val="Calibri"/>
        <family val="2"/>
        <charset val="238"/>
      </rPr>
      <t>digalactosylated (without bisecting GlcNAc) structures in total IgG1 glycans</t>
    </r>
  </si>
  <si>
    <r>
      <t xml:space="preserve">IgG2 </t>
    </r>
    <r>
      <rPr>
        <sz val="10"/>
        <color indexed="10"/>
        <rFont val="Calibri"/>
        <family val="2"/>
        <charset val="238"/>
      </rPr>
      <t>G0n</t>
    </r>
  </si>
  <si>
    <r>
      <t>IgG2</t>
    </r>
    <r>
      <rPr>
        <sz val="10"/>
        <color indexed="10"/>
        <rFont val="Calibri"/>
        <family val="2"/>
        <charset val="238"/>
      </rPr>
      <t xml:space="preserve"> G1n</t>
    </r>
  </si>
  <si>
    <r>
      <t xml:space="preserve">IgG2 </t>
    </r>
    <r>
      <rPr>
        <sz val="10"/>
        <color indexed="10"/>
        <rFont val="Calibri"/>
        <family val="2"/>
        <charset val="238"/>
      </rPr>
      <t>G2n</t>
    </r>
  </si>
  <si>
    <r>
      <t>IgG2 BG0n/</t>
    </r>
    <r>
      <rPr>
        <sz val="10"/>
        <color indexed="10"/>
        <rFont val="Calibri"/>
        <family val="2"/>
        <charset val="238"/>
      </rPr>
      <t>G0n</t>
    </r>
  </si>
  <si>
    <r>
      <t>IgG2 BG0n total/</t>
    </r>
    <r>
      <rPr>
        <sz val="10"/>
        <color indexed="10"/>
        <rFont val="Calibri"/>
        <family val="2"/>
        <charset val="238"/>
      </rPr>
      <t>G0n</t>
    </r>
  </si>
  <si>
    <r>
      <t xml:space="preserve">The percentage of monosialylation of afucosylated </t>
    </r>
    <r>
      <rPr>
        <i/>
        <sz val="10"/>
        <rFont val="Calibri"/>
        <family val="2"/>
        <charset val="238"/>
      </rPr>
      <t>monogalactosylated (with bisecting GlcNAc) structures in total IgG1 glycans</t>
    </r>
  </si>
  <si>
    <r>
      <t xml:space="preserve">The percentage of monosialylation of afucosylated </t>
    </r>
    <r>
      <rPr>
        <i/>
        <sz val="10"/>
        <rFont val="Calibri"/>
        <family val="2"/>
        <charset val="238"/>
      </rPr>
      <t>digalactosylated (with bisecting GlcNAc) structures in total IgG1 glycans</t>
    </r>
  </si>
  <si>
    <r>
      <t xml:space="preserve">The percentage of monosialylation of fucosylated </t>
    </r>
    <r>
      <rPr>
        <i/>
        <sz val="10"/>
        <rFont val="Calibri"/>
        <family val="2"/>
        <charset val="238"/>
      </rPr>
      <t>monogalactosylated (with bisecting GlcNAc) structures in total IgG1 glycans</t>
    </r>
  </si>
  <si>
    <r>
      <t xml:space="preserve">The percentage of monosialylation of fucosylated </t>
    </r>
    <r>
      <rPr>
        <i/>
        <sz val="10"/>
        <rFont val="Calibri"/>
        <family val="2"/>
        <charset val="238"/>
      </rPr>
      <t>digalactosylated (with bisecting GlcNAc) structures in total IgG1 glycans</t>
    </r>
  </si>
  <si>
    <r>
      <t xml:space="preserve">The percentage of monosialylation of afucosylated </t>
    </r>
    <r>
      <rPr>
        <i/>
        <sz val="10"/>
        <rFont val="Calibri"/>
        <family val="2"/>
        <charset val="238"/>
      </rPr>
      <t>monogalactosylated (without bisecting GlcNAc) structures in total IgG2 glycans</t>
    </r>
  </si>
  <si>
    <r>
      <t xml:space="preserve">The percentage of monosialylation of afucosylated </t>
    </r>
    <r>
      <rPr>
        <i/>
        <sz val="10"/>
        <rFont val="Calibri"/>
        <family val="2"/>
        <charset val="238"/>
      </rPr>
      <t>digalactosylated (without bisecting GlcNAc) structures in total IgG2 glycans</t>
    </r>
  </si>
  <si>
    <r>
      <t xml:space="preserve">The percentage of monosialylation of afucosylated </t>
    </r>
    <r>
      <rPr>
        <i/>
        <sz val="10"/>
        <rFont val="Calibri"/>
        <family val="2"/>
        <charset val="238"/>
      </rPr>
      <t>monogalactosylated (with bisecting GlcNAc) structures in total IgG2 glycans</t>
    </r>
  </si>
  <si>
    <r>
      <t xml:space="preserve">The percentage of monosialylation of afucosylated </t>
    </r>
    <r>
      <rPr>
        <i/>
        <sz val="10"/>
        <rFont val="Calibri"/>
        <family val="2"/>
        <charset val="238"/>
      </rPr>
      <t>digalactosylated (with bisecting GlcNAc) structures in total IgG2 glycans</t>
    </r>
  </si>
  <si>
    <r>
      <t xml:space="preserve">The percentage of monosialylation of fucosylated </t>
    </r>
    <r>
      <rPr>
        <i/>
        <sz val="10"/>
        <rFont val="Calibri"/>
        <family val="2"/>
        <charset val="238"/>
      </rPr>
      <t>monogalactosylated (without bisecting GlcNAc) structures in total IgG2 glycans</t>
    </r>
  </si>
  <si>
    <r>
      <t xml:space="preserve">The percentage of monosialylation of fucosylated </t>
    </r>
    <r>
      <rPr>
        <i/>
        <sz val="10"/>
        <rFont val="Calibri"/>
        <family val="2"/>
        <charset val="238"/>
      </rPr>
      <t>digalactosylated (without bisecting GlcNAc) structures in total IgG2 glycans</t>
    </r>
  </si>
  <si>
    <r>
      <t xml:space="preserve">The percentage of monosialylation of fucosylated </t>
    </r>
    <r>
      <rPr>
        <i/>
        <sz val="10"/>
        <rFont val="Calibri"/>
        <family val="2"/>
        <charset val="238"/>
      </rPr>
      <t>monogalactosylated (with bisecting GlcNAc) structures in total IgG2 glycans</t>
    </r>
  </si>
  <si>
    <r>
      <t xml:space="preserve">The percentage of monosialylation of fucosylated </t>
    </r>
    <r>
      <rPr>
        <i/>
        <sz val="10"/>
        <rFont val="Calibri"/>
        <family val="2"/>
        <charset val="238"/>
      </rPr>
      <t>digalactosylated (with bisecting GlcNAc) structures in total IgG2 glycans</t>
    </r>
  </si>
  <si>
    <r>
      <t xml:space="preserve">IgG2 </t>
    </r>
    <r>
      <rPr>
        <sz val="10"/>
        <color indexed="10"/>
        <rFont val="Calibri"/>
        <family val="2"/>
        <charset val="238"/>
      </rPr>
      <t>G1n</t>
    </r>
  </si>
  <si>
    <r>
      <t>IgG2  FG0n total/</t>
    </r>
    <r>
      <rPr>
        <sz val="10"/>
        <color indexed="10"/>
        <rFont val="Calibri"/>
        <family val="2"/>
        <charset val="238"/>
      </rPr>
      <t>G0n</t>
    </r>
  </si>
  <si>
    <r>
      <t>IgG2  FG1n total/</t>
    </r>
    <r>
      <rPr>
        <sz val="10"/>
        <color indexed="10"/>
        <rFont val="Calibri"/>
        <family val="2"/>
        <charset val="238"/>
      </rPr>
      <t>G1n</t>
    </r>
  </si>
  <si>
    <r>
      <t>IgG2  FG2n total/</t>
    </r>
    <r>
      <rPr>
        <sz val="10"/>
        <color indexed="10"/>
        <rFont val="Calibri"/>
        <family val="2"/>
        <charset val="238"/>
      </rPr>
      <t>G2n</t>
    </r>
  </si>
  <si>
    <r>
      <t>IgG2 BG1n total/</t>
    </r>
    <r>
      <rPr>
        <sz val="10"/>
        <color indexed="10"/>
        <rFont val="Calibri"/>
        <family val="2"/>
        <charset val="238"/>
      </rPr>
      <t>G1n</t>
    </r>
  </si>
  <si>
    <r>
      <t>IgG2 BG2n total/</t>
    </r>
    <r>
      <rPr>
        <sz val="10"/>
        <color indexed="10"/>
        <rFont val="Calibri"/>
        <family val="2"/>
        <charset val="238"/>
      </rPr>
      <t>G2n</t>
    </r>
  </si>
  <si>
    <r>
      <t>IgG2 BG1n/</t>
    </r>
    <r>
      <rPr>
        <sz val="10"/>
        <color indexed="10"/>
        <rFont val="Calibri"/>
        <family val="2"/>
        <charset val="238"/>
      </rPr>
      <t>G1n</t>
    </r>
  </si>
  <si>
    <r>
      <t>IgG2 BG2n/</t>
    </r>
    <r>
      <rPr>
        <sz val="10"/>
        <color indexed="10"/>
        <rFont val="Calibri"/>
        <family val="2"/>
        <charset val="238"/>
      </rPr>
      <t>G2n</t>
    </r>
  </si>
  <si>
    <r>
      <t xml:space="preserve">The percentage of monosialylation of fucosylated </t>
    </r>
    <r>
      <rPr>
        <i/>
        <sz val="10"/>
        <rFont val="Calibri"/>
        <family val="2"/>
        <charset val="238"/>
      </rPr>
      <t>monogalactosylated (without bisecting GlcNAc) structures in total IgG4 glycans</t>
    </r>
  </si>
  <si>
    <r>
      <t xml:space="preserve">The percentage of monosialylation of fucosylated </t>
    </r>
    <r>
      <rPr>
        <i/>
        <sz val="10"/>
        <rFont val="Calibri"/>
        <family val="2"/>
        <charset val="238"/>
      </rPr>
      <t>digalactosylated (without bisecting GlcNAc) structures in total IgG4 glycans</t>
    </r>
  </si>
  <si>
    <r>
      <t xml:space="preserve">The percentage of monosialylation of fucosylated </t>
    </r>
    <r>
      <rPr>
        <i/>
        <sz val="10"/>
        <rFont val="Calibri"/>
        <family val="2"/>
        <charset val="238"/>
      </rPr>
      <t>monogalactosylated (with bisecting GlcNAc) structures in total IgG4 glycans</t>
    </r>
  </si>
  <si>
    <r>
      <t xml:space="preserve">The percentage of monosialylation of fucosylated </t>
    </r>
    <r>
      <rPr>
        <i/>
        <sz val="10"/>
        <rFont val="Calibri"/>
        <family val="2"/>
        <charset val="238"/>
      </rPr>
      <t>digalactosylated (with bisecting GlcNAc) structures in total IgG4 glycans</t>
    </r>
  </si>
  <si>
    <r>
      <t xml:space="preserve">IgG4 </t>
    </r>
    <r>
      <rPr>
        <sz val="10"/>
        <color indexed="10"/>
        <rFont val="Calibri"/>
        <family val="2"/>
        <charset val="238"/>
      </rPr>
      <t>G0n</t>
    </r>
  </si>
  <si>
    <r>
      <t>IgG4</t>
    </r>
    <r>
      <rPr>
        <sz val="10"/>
        <color indexed="10"/>
        <rFont val="Calibri"/>
        <family val="2"/>
        <charset val="238"/>
      </rPr>
      <t xml:space="preserve"> G1n</t>
    </r>
  </si>
  <si>
    <r>
      <t xml:space="preserve">IgG4 </t>
    </r>
    <r>
      <rPr>
        <sz val="10"/>
        <color indexed="10"/>
        <rFont val="Calibri"/>
        <family val="2"/>
        <charset val="238"/>
      </rPr>
      <t>G2n</t>
    </r>
  </si>
  <si>
    <t>minimal traits</t>
  </si>
  <si>
    <t xml:space="preserve">The percentage of A2G1S1[3] glycan in total  IgG glycans </t>
  </si>
  <si>
    <t xml:space="preserve">The percentage of FA2G1S1[3] glycan in total  IgG glycans </t>
  </si>
  <si>
    <t>SUM(P4+P7+P11)/SUM(P4+P7+P11+P19+P20+P24)*100</t>
  </si>
  <si>
    <t>SUM(P4+P7+P11)/SUM(P4+P7+P11+P14+P19+P20+P24)*100</t>
  </si>
  <si>
    <t>P7/SUM(P7+P19+P20)*100</t>
  </si>
  <si>
    <t>SUM(P7+P11+P12)/SUM(P4+P5)</t>
  </si>
  <si>
    <t>SUM(P11+P7)/P4</t>
  </si>
  <si>
    <t>SUM(P5+P12)/SUM(P4+P7+P11)</t>
  </si>
  <si>
    <t>P12/SUM(P7+P11)</t>
  </si>
  <si>
    <t>P12/SUM(P7+P11+P12)*100</t>
  </si>
  <si>
    <t>Total IgG glycans - derived traits</t>
  </si>
  <si>
    <t>Neutral IgG glycans - derived traits</t>
  </si>
  <si>
    <t>Neutral IgG1 glycans - derived traits</t>
  </si>
  <si>
    <t>Total IgG1 glycans -derived traits</t>
  </si>
  <si>
    <t>Neutral IgG2 glycans - derived traits</t>
  </si>
  <si>
    <t>Total IgG2 glycans - derived traits</t>
  </si>
  <si>
    <t>Total IgG1 glycans - derived traits</t>
  </si>
  <si>
    <t>Total IgG4 glycans - derived traits</t>
  </si>
  <si>
    <t>Neutral IgG4 glycans - derived traits</t>
  </si>
  <si>
    <t xml:space="preserve">The percentage of A2 glycan in neutral IgG1 glycans </t>
  </si>
  <si>
    <t xml:space="preserve">The percentage of FA2 glycan in neutral IgG1 glycans </t>
  </si>
  <si>
    <t xml:space="preserve">The percentage of FA2B glycan in neutral IgG1 glycans </t>
  </si>
  <si>
    <t xml:space="preserve">The percentage of A2B glycan in neutral IgG1 glycans </t>
  </si>
  <si>
    <t xml:space="preserve">The percentage of A2G1 glycan in neutral IgG1 glycans </t>
  </si>
  <si>
    <t xml:space="preserve">The percentage of FA2G1 glycan in neutral IgG1 glycans </t>
  </si>
  <si>
    <t xml:space="preserve">The percentage of FA2BG1 glycan in neutral IgG1 glycans </t>
  </si>
  <si>
    <t xml:space="preserve">The percentage OF A2G1 glycan in neutral IgG1 glycans </t>
  </si>
  <si>
    <t xml:space="preserve">The percentage of A2G2 glycan in neutral IgG1 glycans </t>
  </si>
  <si>
    <t xml:space="preserve">The percentage of FA2G2 glycan in neutral IgG1 glycans </t>
  </si>
  <si>
    <t xml:space="preserve">The percentage of FA2BG2 glycan in neutral IgG1 glycans </t>
  </si>
  <si>
    <t xml:space="preserve">The percentage of A2BG2 glycan in neutral IgG1 glycans </t>
  </si>
  <si>
    <t xml:space="preserve">The percentage of FA2 glycan in total  IgG1 glycans </t>
  </si>
  <si>
    <t xml:space="preserve">The percentage of FA2B glycan in total  IgG1 glycans </t>
  </si>
  <si>
    <t xml:space="preserve">The percentage of A2B glycan in total  IgG1 glycans </t>
  </si>
  <si>
    <t xml:space="preserve">The percentage of A2G1 glycan in total  IgG1 glycans </t>
  </si>
  <si>
    <t xml:space="preserve">The percentage of FA2G1 glycan in total  IgG1 glycans </t>
  </si>
  <si>
    <t xml:space="preserve">The percentage of FA2BG1 glycan in total  IgG1 glycans </t>
  </si>
  <si>
    <t xml:space="preserve">The percentage of A2BG1 glycan in total  IgG1 glycans </t>
  </si>
  <si>
    <t xml:space="preserve">The percentage of A2G1S1 glycan in total  IgG1 glycans </t>
  </si>
  <si>
    <t xml:space="preserve">The percentage of FA2G1S1 glycan in total  IgG1 glycans </t>
  </si>
  <si>
    <t xml:space="preserve">The percentage of A2G2 glycan in total  IgG1 glycans </t>
  </si>
  <si>
    <t xml:space="preserve">The percentage of FA2G2 glycan in total  IgG1 glycans </t>
  </si>
  <si>
    <t xml:space="preserve">The percentage of FA2BG2 glycan in total  IgG1 glycans </t>
  </si>
  <si>
    <t xml:space="preserve">The percentage of A2BG2 glycan in total  IgG1 glycans </t>
  </si>
  <si>
    <t xml:space="preserve">The percentage of A2G2S1 glycan in total  IgG1 glycans </t>
  </si>
  <si>
    <t xml:space="preserve">The percentage of FA2G2S1 glycan in total  IgG1 glycans </t>
  </si>
  <si>
    <t xml:space="preserve">The percentage of FA2 glycan in neutral IgG2 glycans </t>
  </si>
  <si>
    <t xml:space="preserve">The percentage of FA2B glycan in neutral IgG2 glycans </t>
  </si>
  <si>
    <t xml:space="preserve">The percentage of A2B glycan in neutral IgG2 glycans </t>
  </si>
  <si>
    <t xml:space="preserve">The percentage of FA2G1 glycan in neutral IgG2 glycans </t>
  </si>
  <si>
    <t xml:space="preserve">The percentage of FA2BG1 glycan in neutral IgG2 glycans </t>
  </si>
  <si>
    <t xml:space="preserve">The percentage of FA2G2 glycan in neutral IgG2 glycans </t>
  </si>
  <si>
    <t xml:space="preserve">The percentage of FA2BG2 glycan in neutral IgG2 glycans </t>
  </si>
  <si>
    <t xml:space="preserve">The percentage of A2 glycan in neutral IgG2 glycans </t>
  </si>
  <si>
    <t xml:space="preserve">The percentage of FA2 glycan in total IgG2 glycans </t>
  </si>
  <si>
    <t xml:space="preserve">The percentage of FA2B glycan in total IgG2 glycans </t>
  </si>
  <si>
    <t xml:space="preserve">The percentage of A2B glycan in total IgG2 glycans </t>
  </si>
  <si>
    <t xml:space="preserve">The percentage of FA2G1 glycan in total IgG2 glycans </t>
  </si>
  <si>
    <t xml:space="preserve">The percentage of FA2BG1 glycan in total IgG2 glycans </t>
  </si>
  <si>
    <t xml:space="preserve">The percentage of A2G1S1 glycan in total IgG2 glycans </t>
  </si>
  <si>
    <t xml:space="preserve">The percentage of FA2G1S1 glycan in total IgG2 glycans </t>
  </si>
  <si>
    <t xml:space="preserve">The percentage of FA2G2 glycan in total IgG2 glycans </t>
  </si>
  <si>
    <t xml:space="preserve">The percentage of FA2BG2 glycan in total IgG2 glycans </t>
  </si>
  <si>
    <t xml:space="preserve">The percentage of FA2G2S1 glycan in total IgG2 glycans </t>
  </si>
  <si>
    <t xml:space="preserve">The percentage of FA2BG1S1 glycan in total  IgG1 glycans </t>
  </si>
  <si>
    <t xml:space="preserve">The percentage of A2BG1S1 glycan in total  IgG1 glycans </t>
  </si>
  <si>
    <t xml:space="preserve">The percentage of A2BG2S1 glycan in total  IgG1 glycans </t>
  </si>
  <si>
    <t xml:space="preserve">The percentage of A2BG1 glycan in neutral IgG1 glycans </t>
  </si>
  <si>
    <t xml:space="preserve">The percentage of A2 glycan in total  IgG1 glycans </t>
  </si>
  <si>
    <t xml:space="preserve">The percentage of FA2 glycan in total  IgG2 glycans </t>
  </si>
  <si>
    <t xml:space="preserve">The percentage of FA2G1 glycan in total  IgG2 glycans </t>
  </si>
  <si>
    <t xml:space="preserve">The percentage of FA2G2 glycan in total  IgG2 glycans </t>
  </si>
  <si>
    <t xml:space="preserve">The percentage of FA2B glycan in total  IgG2 glycans </t>
  </si>
  <si>
    <t xml:space="preserve">The percentage of FA2BG1 glycan in total  IgG2 glycans </t>
  </si>
  <si>
    <t xml:space="preserve">The percentage of FA2BG2 glycan in total  IgG2 glycans </t>
  </si>
  <si>
    <t xml:space="preserve">The percentage of FA2G1S1 glycan in total  IgG2 glycans </t>
  </si>
  <si>
    <t xml:space="preserve">The percentage of FA2G2S1 glycan in total  IgG2 glycans </t>
  </si>
  <si>
    <t xml:space="preserve">The percentage of FA2BG1S1 glycan in total  IgG2 glycans </t>
  </si>
  <si>
    <t xml:space="preserve">The percentage of FA2GG2S1 glycan in total  IgG2 glycans </t>
  </si>
  <si>
    <t xml:space="preserve">The percentage of A2 glycan in total  IgG2 glycans </t>
  </si>
  <si>
    <t xml:space="preserve">The percentage of A2G1 glycan in total  IgG2 glycans </t>
  </si>
  <si>
    <t xml:space="preserve">The percentage of A2G2 glycan in total  IgG2 glycans </t>
  </si>
  <si>
    <t xml:space="preserve">The percentage of A2B glycan in total  IgG2 glycans </t>
  </si>
  <si>
    <t xml:space="preserve">The percentage of A2BG1 glycan in total  IgG2 glycans </t>
  </si>
  <si>
    <t xml:space="preserve">The percentage of A2BG2 glycan in total  IgG2 glycans </t>
  </si>
  <si>
    <t xml:space="preserve">The percentage of A2G1S1 glycan in total  IgG2 glycans </t>
  </si>
  <si>
    <t xml:space="preserve">The percentage of A2G2S1 glycan in total  IgG2 glycans </t>
  </si>
  <si>
    <t xml:space="preserve">The percentage of A2BG1S1 glycan in total  IgG2 glycans </t>
  </si>
  <si>
    <t xml:space="preserve">The percentage of A2BG2S1 glycan in total  IgG2 glycans </t>
  </si>
  <si>
    <t xml:space="preserve">The percentage of A2G1 glycan in neutral IgG2 glycans </t>
  </si>
  <si>
    <t xml:space="preserve">The percentage of A2G2 glycan in neutral IgG2 glycans </t>
  </si>
  <si>
    <t xml:space="preserve">The percentage of A2BG1 glycan in neutral IgG2 glycans </t>
  </si>
  <si>
    <t xml:space="preserve">The percentage of A2BG2 glycan in neutral IgG2 glycans </t>
  </si>
  <si>
    <t xml:space="preserve">The percentage of FA2 glycan in total  IgG4 glycans </t>
  </si>
  <si>
    <t xml:space="preserve">The percentage of FA2G1 glycan in total  IgG4 glycans </t>
  </si>
  <si>
    <t xml:space="preserve">The percentage of FA2G2 glycan in total  IgG4 glycans </t>
  </si>
  <si>
    <t xml:space="preserve">The percentage of FA2B glycan in total  IgG4 glycans </t>
  </si>
  <si>
    <t xml:space="preserve">The percentage of FA2BG1 glycan in total  IgG4 glycans </t>
  </si>
  <si>
    <t xml:space="preserve">The percentage of FA2BG2 glycan in total  IgG4 glycans </t>
  </si>
  <si>
    <t xml:space="preserve">The percentage of FA2G1S1 glycan in total  IgG4 glycans </t>
  </si>
  <si>
    <t xml:space="preserve">The percentage of FA2G2S1 glycan in total  IgG4 glycans </t>
  </si>
  <si>
    <t xml:space="preserve">The percentage of FA2BG1S1 glycan in total  IgG4 glycans </t>
  </si>
  <si>
    <t xml:space="preserve">The percentage of FA2BG2S1 glycan in total  IgG4 glycans </t>
  </si>
  <si>
    <t xml:space="preserve">The percentage of FA2 glycan in neutral IgG4 glycans </t>
  </si>
  <si>
    <t xml:space="preserve">The percentage of FA2G1 glycan in neutral IgG4 glycans </t>
  </si>
  <si>
    <t xml:space="preserve">The percentage of FA2G2 glycan in neutral IgG4 glycans </t>
  </si>
  <si>
    <t xml:space="preserve">The percentage of FA2B glycan in neutral IgG4 glycans </t>
  </si>
  <si>
    <t xml:space="preserve">The percentage of FA2BG1 glycan in neutral IgG4 glycans </t>
  </si>
  <si>
    <t xml:space="preserve">The percentage of FA2BG2 glycan in neutral IgG4 glycans </t>
  </si>
  <si>
    <t>IgG1 GPn = SUM of neutral IgG1 glycans</t>
  </si>
  <si>
    <t>IgG1 GP = SUM of total IgG1 glycans</t>
  </si>
  <si>
    <t>IgG1 G0n/IgG1 GPn*100</t>
  </si>
  <si>
    <t>IgG1 G0Fn/IgG1 GPn*100</t>
  </si>
  <si>
    <t>IgG1 G0FNn/IgG1 GPn*100</t>
  </si>
  <si>
    <t>IgG1 G0Nn/IgG1 GPn*100</t>
  </si>
  <si>
    <t>IgG1 G1n/IgG1 GPn*100</t>
  </si>
  <si>
    <t>IgG1 G1Fn/IgG1 GPn*100</t>
  </si>
  <si>
    <t>IgG1 G1FNn/IgG1 GPn*100</t>
  </si>
  <si>
    <t>IgG1 G1Nn/IgG1 GPn*100</t>
  </si>
  <si>
    <t>IgG1 G2n/IgG1 GPn*100</t>
  </si>
  <si>
    <t>IgG1 G2Fn/IgG1 GPn*100</t>
  </si>
  <si>
    <t>IgG1 G2FNn/IgG1 GPn*100</t>
  </si>
  <si>
    <t>IgG1 G2Nn/IgG1 GPn*100</t>
  </si>
  <si>
    <t>IgG1 G0/IgG1 GP*100</t>
  </si>
  <si>
    <t>IgG1 G0F/IgG1 GP*100</t>
  </si>
  <si>
    <t>IgG1 G0FN/IgG1 GP*100</t>
  </si>
  <si>
    <t>IgG1 G0N/IgG1 GP*100</t>
  </si>
  <si>
    <t>IgG1 G1/IgG1 GP*100</t>
  </si>
  <si>
    <t>IgG1 G1F/IgG1 GP*100</t>
  </si>
  <si>
    <t>IgG1 G1FN/IgG1 GP*100</t>
  </si>
  <si>
    <t>IgG1 G1N/IgG1 GP*100</t>
  </si>
  <si>
    <t>IgG1 G2/IgG1 GP*100</t>
  </si>
  <si>
    <t>IgG1 G2F/IgG1 GP*100</t>
  </si>
  <si>
    <t>IgG1 G2FN/IgG1 GP*100</t>
  </si>
  <si>
    <t>IgG1 G2N/IgG1 GP*100</t>
  </si>
  <si>
    <t>IgG2 GPn = SUM of neutral IgG2 glycans</t>
  </si>
  <si>
    <t>IgG2 GP = SUM of total IgG2 glycans</t>
  </si>
  <si>
    <t>IgG1 G1FS1</t>
  </si>
  <si>
    <t>IgG1 G2S1</t>
  </si>
  <si>
    <t>IgG1 G2FS1</t>
  </si>
  <si>
    <t>IgG1 G1S1/IgG1 GP*100</t>
  </si>
  <si>
    <t>IgG1 G1S1</t>
  </si>
  <si>
    <t>IgG1 G1FS1/IgG1 GP*100</t>
  </si>
  <si>
    <t>IgG1 G2FS1/IgG1 GP*100</t>
  </si>
  <si>
    <t>IgG1 G2S1/IgG1 GP*100</t>
  </si>
  <si>
    <t>IgG2 G1S1</t>
  </si>
  <si>
    <t>IgG2 G0/IgG2 GP*100</t>
  </si>
  <si>
    <t>IgG2 G0F/IgG2 GP*100</t>
  </si>
  <si>
    <t>IgG2 G0FN/IgG2 GP*100</t>
  </si>
  <si>
    <t>IgG2 G0N/IgG2 GP*100</t>
  </si>
  <si>
    <t>IgG2 G1F/IgG2 GP*100</t>
  </si>
  <si>
    <t>IgG2 G1FN/IgG2 GP*100</t>
  </si>
  <si>
    <t>IgG2 G1S1/IgG2 GP*100</t>
  </si>
  <si>
    <t>IgG2 G2F/IgG2 GP*100</t>
  </si>
  <si>
    <t>IgG2 G2FN/IgG2 GP*100</t>
  </si>
  <si>
    <t>IgG2 G0n/IgG2 GPn*100</t>
  </si>
  <si>
    <t>IgG2 G0Fn/IgG2 GPn*100</t>
  </si>
  <si>
    <t>IgG2 G0FNn/IgG2 GPn*100</t>
  </si>
  <si>
    <t>IgG2 G0Nn/IgG2 GPn*100</t>
  </si>
  <si>
    <t>IgG2 G1Fn/IgG2 GPn*100</t>
  </si>
  <si>
    <t>IgG2 G1FNn/IgG2 GPn*100</t>
  </si>
  <si>
    <t>IgG2 G2Fn/IgG2 GPn*100</t>
  </si>
  <si>
    <t>IgG2 G2FNn/IgG2 GPn*100</t>
  </si>
  <si>
    <t>IgG2 G1FS1</t>
  </si>
  <si>
    <t>IgG2 G1FS1/IgG2 GP*100</t>
  </si>
  <si>
    <t>IgG2 G2FS1/IgG2 GP*100</t>
  </si>
  <si>
    <t>IgG2 G2FS1</t>
  </si>
  <si>
    <t>IgG4 GP = SUM of total IgG4 glycans</t>
  </si>
  <si>
    <t>IgG4 GPn = SUM of neutral IgG4 glycans</t>
  </si>
  <si>
    <t>GLYCAN CLASS</t>
  </si>
  <si>
    <t>GWAS Name</t>
  </si>
  <si>
    <t>IGP1</t>
  </si>
  <si>
    <t>IGP2</t>
  </si>
  <si>
    <t>IGP3</t>
  </si>
  <si>
    <t>IGP4</t>
  </si>
  <si>
    <t>IGP5</t>
  </si>
  <si>
    <t>IGP6</t>
  </si>
  <si>
    <t>IGP7</t>
  </si>
  <si>
    <t>IGP8</t>
  </si>
  <si>
    <t>IGP9</t>
  </si>
  <si>
    <t>IGP10</t>
  </si>
  <si>
    <t>IGP11</t>
  </si>
  <si>
    <t>IGP12</t>
  </si>
  <si>
    <t>IGP13</t>
  </si>
  <si>
    <t>IGP14</t>
  </si>
  <si>
    <t>IGP15</t>
  </si>
  <si>
    <t>IGP16</t>
  </si>
  <si>
    <t>IGP17</t>
  </si>
  <si>
    <t>IGP18</t>
  </si>
  <si>
    <t>IGP19</t>
  </si>
  <si>
    <t>IGP20</t>
  </si>
  <si>
    <t>IGP21</t>
  </si>
  <si>
    <t>IGP22</t>
  </si>
  <si>
    <t>IGP23</t>
  </si>
  <si>
    <t>IGP24</t>
  </si>
  <si>
    <t>IGP25</t>
  </si>
  <si>
    <t>IGP26</t>
  </si>
  <si>
    <t>IGP27</t>
  </si>
  <si>
    <t>IGP28</t>
  </si>
  <si>
    <t>IGP29</t>
  </si>
  <si>
    <t>IGP30</t>
  </si>
  <si>
    <t>IGP31</t>
  </si>
  <si>
    <t>IGP32</t>
  </si>
  <si>
    <t>IGP33</t>
  </si>
  <si>
    <t>IGP34</t>
  </si>
  <si>
    <t>IGP35</t>
  </si>
  <si>
    <t>IGP36</t>
  </si>
  <si>
    <t>IGP37</t>
  </si>
  <si>
    <t>IGP38</t>
  </si>
  <si>
    <t>IGP39</t>
  </si>
  <si>
    <t>IGP40</t>
  </si>
  <si>
    <t>IGP41</t>
  </si>
  <si>
    <t>IGP42</t>
  </si>
  <si>
    <t>IGP43</t>
  </si>
  <si>
    <t>IGP44</t>
  </si>
  <si>
    <t>IGP45</t>
  </si>
  <si>
    <t>IGP46</t>
  </si>
  <si>
    <t>IGP47</t>
  </si>
  <si>
    <t>IGP48</t>
  </si>
  <si>
    <t>IGP49</t>
  </si>
  <si>
    <t>IGP50</t>
  </si>
  <si>
    <t>IGP51</t>
  </si>
  <si>
    <t>IGP52</t>
  </si>
  <si>
    <t>IGP53</t>
  </si>
  <si>
    <t>IGP54</t>
  </si>
  <si>
    <t>IGP55</t>
  </si>
  <si>
    <t>IGP56</t>
  </si>
  <si>
    <t>IGP57</t>
  </si>
  <si>
    <t>IGP58</t>
  </si>
  <si>
    <t>IGP59</t>
  </si>
  <si>
    <t>IGP60</t>
  </si>
  <si>
    <t>IGP61</t>
  </si>
  <si>
    <t>IGP62</t>
  </si>
  <si>
    <t>IGP63</t>
  </si>
  <si>
    <t>IGP64</t>
  </si>
  <si>
    <t>IGP65</t>
  </si>
  <si>
    <t>IGP66</t>
  </si>
  <si>
    <t>IGP67</t>
  </si>
  <si>
    <t>IGP68</t>
  </si>
  <si>
    <t>IGP69</t>
  </si>
  <si>
    <t>IGP70</t>
  </si>
  <si>
    <t>IGP71</t>
  </si>
  <si>
    <t>IGP72</t>
  </si>
  <si>
    <t>IGP73</t>
  </si>
  <si>
    <t>IGP74</t>
  </si>
  <si>
    <t>IGP75</t>
  </si>
  <si>
    <t>IGP76</t>
  </si>
  <si>
    <t>IGP77</t>
  </si>
  <si>
    <t>MS_IGP1</t>
  </si>
  <si>
    <t>MS_IGP2</t>
  </si>
  <si>
    <t>MS_IGP3</t>
  </si>
  <si>
    <t>MS_IGP4</t>
  </si>
  <si>
    <t>MS_IGP5</t>
  </si>
  <si>
    <t>MS_IGP6</t>
  </si>
  <si>
    <t>MS_IGP7</t>
  </si>
  <si>
    <t>MS_IGP8</t>
  </si>
  <si>
    <t>MS_IGP9</t>
  </si>
  <si>
    <t>MS_IGP10</t>
  </si>
  <si>
    <t>MS_IGP11</t>
  </si>
  <si>
    <t>MS_IGP12</t>
  </si>
  <si>
    <t>MS_IGP13</t>
  </si>
  <si>
    <t>MS_IGP14</t>
  </si>
  <si>
    <t>MS_IGP15</t>
  </si>
  <si>
    <t>MS_IGP16</t>
  </si>
  <si>
    <t>MS_IGP17</t>
  </si>
  <si>
    <t>MS_IGP18</t>
  </si>
  <si>
    <t>MS_IGP19</t>
  </si>
  <si>
    <t>MS_IGP20</t>
  </si>
  <si>
    <t>MS_IGP21</t>
  </si>
  <si>
    <t>MS_IGP22</t>
  </si>
  <si>
    <t>MS_IGP23</t>
  </si>
  <si>
    <t>MS_IGP24</t>
  </si>
  <si>
    <t>MS_IGP25</t>
  </si>
  <si>
    <t>MS_IGP26</t>
  </si>
  <si>
    <t>MS_IGP27</t>
  </si>
  <si>
    <t>MS_IGP28</t>
  </si>
  <si>
    <t>MS_IGP29</t>
  </si>
  <si>
    <t>MS_IGP30</t>
  </si>
  <si>
    <t>MS_IGP31</t>
  </si>
  <si>
    <t>MS_IGP32</t>
  </si>
  <si>
    <t>MS_IGP33</t>
  </si>
  <si>
    <t>MS_IGP34</t>
  </si>
  <si>
    <t>MS_IGP35</t>
  </si>
  <si>
    <t>MS_IGP36</t>
  </si>
  <si>
    <t>MS_IGP37</t>
  </si>
  <si>
    <t>MS_IGP38</t>
  </si>
  <si>
    <t>MS_IGP39</t>
  </si>
  <si>
    <t>MS_IGP40</t>
  </si>
  <si>
    <t>MS_IGP41</t>
  </si>
  <si>
    <t>MS_IGP42</t>
  </si>
  <si>
    <t>MS_IGP43</t>
  </si>
  <si>
    <t>MS_IGP44</t>
  </si>
  <si>
    <t>MS_IGP45</t>
  </si>
  <si>
    <t>MS_IGP46</t>
  </si>
  <si>
    <t>MS_IGP47</t>
  </si>
  <si>
    <t>MS_IGP48</t>
  </si>
  <si>
    <t>MS_IGP49</t>
  </si>
  <si>
    <t>MS_IGP50</t>
  </si>
  <si>
    <t>MS_IGP51</t>
  </si>
  <si>
    <t>MS_IGP52</t>
  </si>
  <si>
    <t>MS_IGP53</t>
  </si>
  <si>
    <t>MS_IGP54</t>
  </si>
  <si>
    <t>MS_IGP55</t>
  </si>
  <si>
    <t>MS_IGP56</t>
  </si>
  <si>
    <t>MS_IGP57</t>
  </si>
  <si>
    <t>MS_IGP58</t>
  </si>
  <si>
    <t>MS_IGP59</t>
  </si>
  <si>
    <t>MS_IGP60</t>
  </si>
  <si>
    <t>MS_IGP61</t>
  </si>
  <si>
    <t>MS_IGP62</t>
  </si>
  <si>
    <t>MS_IGP63</t>
  </si>
  <si>
    <t>MS_IGP64</t>
  </si>
  <si>
    <t>MS_IGP65</t>
  </si>
  <si>
    <t>MS_IGP66</t>
  </si>
  <si>
    <t>MS_IGP67</t>
  </si>
  <si>
    <t>MS_IGP68</t>
  </si>
  <si>
    <t>MS_IGP69</t>
  </si>
  <si>
    <t>MS_IGP70</t>
  </si>
  <si>
    <t>MS_IGP71</t>
  </si>
  <si>
    <t>MS_IGP72</t>
  </si>
  <si>
    <t>MS_IGP73</t>
  </si>
  <si>
    <t>MS_IGP74</t>
  </si>
  <si>
    <t>MS_IGP75</t>
  </si>
  <si>
    <t>MS_IGP76</t>
  </si>
  <si>
    <t>MS_IGP77</t>
  </si>
  <si>
    <t>MS_IGP78</t>
  </si>
  <si>
    <t>MS_IGP79</t>
  </si>
  <si>
    <t>MS_IGP80</t>
  </si>
  <si>
    <t>MS_IGP81</t>
  </si>
  <si>
    <t>MS_IGP82</t>
  </si>
  <si>
    <t>MS_IGP83</t>
  </si>
  <si>
    <t>MS_IGP84</t>
  </si>
  <si>
    <t>MS_IGP85</t>
  </si>
  <si>
    <t>MS_IGP86</t>
  </si>
  <si>
    <t>MS_IGP87</t>
  </si>
  <si>
    <t>MS_IGP88</t>
  </si>
  <si>
    <t>MS_IGP89</t>
  </si>
  <si>
    <t>MS_IGP90</t>
  </si>
  <si>
    <t>MS_IGP91</t>
  </si>
  <si>
    <t>MS_IGP92</t>
  </si>
  <si>
    <t>MS_IGP93</t>
  </si>
  <si>
    <t>MS_IGP94</t>
  </si>
  <si>
    <t>MS_IGP95</t>
  </si>
  <si>
    <t>MS_IGP96</t>
  </si>
  <si>
    <t>MS_IGP97</t>
  </si>
  <si>
    <t>MS_IGP98</t>
  </si>
  <si>
    <t>MS_IGP99</t>
  </si>
  <si>
    <t>MS_IGP100</t>
  </si>
  <si>
    <t>MS_IGP101</t>
  </si>
  <si>
    <t>MS_IGP102</t>
  </si>
  <si>
    <t>MS_IGP103</t>
  </si>
  <si>
    <t>LC_IGP1</t>
  </si>
  <si>
    <t>LC_IGP2</t>
  </si>
  <si>
    <t>LC_IGP3</t>
  </si>
  <si>
    <t>LC_IGP4</t>
  </si>
  <si>
    <t>LC_IGP5</t>
  </si>
  <si>
    <t>LC_IGP6</t>
  </si>
  <si>
    <t>LC_IGP7</t>
  </si>
  <si>
    <t>LC_IGP8</t>
  </si>
  <si>
    <t>LC_IGP9</t>
  </si>
  <si>
    <t>LC_IGP10</t>
  </si>
  <si>
    <t>LC_IGP11</t>
  </si>
  <si>
    <t>LC_IGP12</t>
  </si>
  <si>
    <t>LC_IGP13</t>
  </si>
  <si>
    <t>LC_IGP14</t>
  </si>
  <si>
    <t>LC_IGP15</t>
  </si>
  <si>
    <t>LC_IGP16</t>
  </si>
  <si>
    <t>LC_IGP17</t>
  </si>
  <si>
    <t>LC_IGP18</t>
  </si>
  <si>
    <t>LC_IGP19</t>
  </si>
  <si>
    <t>LC_IGP20</t>
  </si>
  <si>
    <t>LC_IGP21</t>
  </si>
  <si>
    <t>LC_IGP22</t>
  </si>
  <si>
    <t>LC_IGP23</t>
  </si>
  <si>
    <t>LC_IGP24</t>
  </si>
  <si>
    <t>LC_IGP25</t>
  </si>
  <si>
    <t>LC_IGP26</t>
  </si>
  <si>
    <t>LC_IGP27</t>
  </si>
  <si>
    <t>LC_IGP28</t>
  </si>
  <si>
    <t>LC_IGP29</t>
  </si>
  <si>
    <t>LC_IGP30</t>
  </si>
  <si>
    <t>LC_IGP31</t>
  </si>
  <si>
    <t>LC_IGP32</t>
  </si>
  <si>
    <t>LC_IGP33</t>
  </si>
  <si>
    <t>LC_IGP34</t>
  </si>
  <si>
    <t>LC_IGP35</t>
  </si>
  <si>
    <t>LC_IGP36</t>
  </si>
  <si>
    <t>LC_IGP37</t>
  </si>
  <si>
    <t>LC_IGP38</t>
  </si>
  <si>
    <t>LC_IGP39</t>
  </si>
  <si>
    <t>LC_IGP40</t>
  </si>
  <si>
    <t>LC_IGP41</t>
  </si>
  <si>
    <t>LC_IGP42</t>
  </si>
  <si>
    <t>LC_IGP43</t>
  </si>
  <si>
    <t>LC_IGP44</t>
  </si>
  <si>
    <t>LC_IGP45</t>
  </si>
  <si>
    <t>LC_IGP46</t>
  </si>
  <si>
    <t>LC_IGP47</t>
  </si>
  <si>
    <t>LC_IGP48</t>
  </si>
  <si>
    <t>LC_IGP49</t>
  </si>
  <si>
    <t>LC_IGP50</t>
  </si>
  <si>
    <t>LC_IGP51</t>
  </si>
  <si>
    <t>LC_IGP52</t>
  </si>
  <si>
    <t>LC_IGP53</t>
  </si>
  <si>
    <t>LC_IGP54</t>
  </si>
  <si>
    <t>LC_IGP55</t>
  </si>
  <si>
    <t>LC_IGP56</t>
  </si>
  <si>
    <t>LC_IGP57</t>
  </si>
  <si>
    <t>LC_IGP58</t>
  </si>
  <si>
    <t>LC_IGP59</t>
  </si>
  <si>
    <t>LC_IGP60</t>
  </si>
  <si>
    <t>LC_IGP61</t>
  </si>
  <si>
    <t>LC_IGP62</t>
  </si>
  <si>
    <t>LC_IGP63</t>
  </si>
  <si>
    <t>LC_IGP64</t>
  </si>
  <si>
    <t>LC_IGP65</t>
  </si>
  <si>
    <t>LC_IGP66</t>
  </si>
  <si>
    <t>LC_IGP67</t>
  </si>
  <si>
    <t>LC_IGP68</t>
  </si>
  <si>
    <t>LC_IGP69</t>
  </si>
  <si>
    <t>LC_IGP70</t>
  </si>
  <si>
    <t>LC_IGP71</t>
  </si>
  <si>
    <t>LC_IGP72</t>
  </si>
  <si>
    <t>LC_IGP73</t>
  </si>
  <si>
    <t>LC_IGP74</t>
  </si>
  <si>
    <t>LC_IGP75</t>
  </si>
  <si>
    <t>LC_IGP76</t>
  </si>
  <si>
    <t>LC_IGP77</t>
  </si>
  <si>
    <t>LC_IGP78</t>
  </si>
  <si>
    <t>LC_IGP79</t>
  </si>
  <si>
    <t>LC_IGP80</t>
  </si>
  <si>
    <t>LC_IGP81</t>
  </si>
  <si>
    <t>LC_IGP82</t>
  </si>
  <si>
    <t>LC_IGP83</t>
  </si>
  <si>
    <t>LC_IGP84</t>
  </si>
  <si>
    <t>LC_IGP85</t>
  </si>
  <si>
    <t>LC_IGP86</t>
  </si>
  <si>
    <t>LC_IGP87</t>
  </si>
  <si>
    <t>LC_IGP88</t>
  </si>
  <si>
    <t>LC_IGP89</t>
  </si>
  <si>
    <t>LC_IGP90</t>
  </si>
  <si>
    <t>LC_IGP91</t>
  </si>
  <si>
    <t>LC_IGP92</t>
  </si>
  <si>
    <t>LC_IGP93</t>
  </si>
  <si>
    <t>LC_IGP94</t>
  </si>
  <si>
    <t>LC_IGP95</t>
  </si>
  <si>
    <t>LC_IGP96</t>
  </si>
  <si>
    <t>LC_IGP97</t>
  </si>
  <si>
    <t>LC_IGP98</t>
  </si>
  <si>
    <t>LC_IGP99</t>
  </si>
  <si>
    <t>LC_IGP100</t>
  </si>
  <si>
    <t>LC_IGP101</t>
  </si>
  <si>
    <t>LC_IGP102</t>
  </si>
  <si>
    <t>LC_IGP103</t>
  </si>
  <si>
    <t>LC_IGP104</t>
  </si>
  <si>
    <t>LC_IGP105</t>
  </si>
  <si>
    <t>LC_IGP106</t>
  </si>
  <si>
    <t>LC_IGP107</t>
  </si>
  <si>
    <t>LC_IGP108</t>
  </si>
  <si>
    <t>LC_IGP109</t>
  </si>
  <si>
    <t>LC_IGP110</t>
  </si>
  <si>
    <t>LC_IGP111</t>
  </si>
  <si>
    <t>LC_IGP112</t>
  </si>
  <si>
    <t>LC_IGP113</t>
  </si>
  <si>
    <t>LC_IGP114</t>
  </si>
  <si>
    <t>LC_IGP115</t>
  </si>
  <si>
    <t>LC_IGP116</t>
  </si>
  <si>
    <t>LC_IGP117</t>
  </si>
  <si>
    <t>LC_IGP118</t>
  </si>
  <si>
    <t>LC_IGP119</t>
  </si>
  <si>
    <t>LC_IGP120</t>
  </si>
  <si>
    <t>LC_IGP121</t>
  </si>
  <si>
    <t>LC_IGP122</t>
  </si>
  <si>
    <t>LC_IGP123</t>
  </si>
  <si>
    <t>LC_IGP124</t>
  </si>
  <si>
    <t>LC_IGP125</t>
  </si>
  <si>
    <t>LC_IGP126</t>
  </si>
  <si>
    <t>LC_IGP127</t>
  </si>
  <si>
    <t>LC_IGP128</t>
  </si>
  <si>
    <t>LC_IGP129</t>
  </si>
  <si>
    <t>LC_IGP130</t>
  </si>
  <si>
    <t>LC_IGP131</t>
  </si>
  <si>
    <t>LC_IGP132</t>
  </si>
  <si>
    <t>LC_IGP133</t>
  </si>
  <si>
    <t>LC_IGP134</t>
  </si>
  <si>
    <t>LC_IGP135</t>
  </si>
  <si>
    <t>LC_IGP136</t>
  </si>
  <si>
    <t>LC_IGP137</t>
  </si>
  <si>
    <t>LC_IGP138</t>
  </si>
  <si>
    <t>LC_IGP139</t>
  </si>
  <si>
    <t>LC_IGP140</t>
  </si>
  <si>
    <t>LC_IGP141</t>
  </si>
  <si>
    <t>LC_IGP142</t>
  </si>
  <si>
    <t>LC_IGP143</t>
  </si>
  <si>
    <t>LC_IGP144</t>
  </si>
  <si>
    <t>LC_IGP145</t>
  </si>
  <si>
    <t>LC_IGP146</t>
  </si>
  <si>
    <t>LC_IGP147</t>
  </si>
  <si>
    <t>LC_IGP148</t>
  </si>
  <si>
    <t>LC_IGP149</t>
  </si>
  <si>
    <t>LC_IGP150</t>
  </si>
  <si>
    <t>LC_IGP151</t>
  </si>
  <si>
    <t>LC_IGP152</t>
  </si>
  <si>
    <t>LC_IGP153</t>
  </si>
  <si>
    <t>LC_IGP154</t>
  </si>
  <si>
    <t>LC_IGP155</t>
  </si>
  <si>
    <t>LC_IGP156</t>
  </si>
  <si>
    <t>LC_IGP157</t>
  </si>
  <si>
    <t>LC_IGP158</t>
  </si>
  <si>
    <t>LC_IGP159</t>
  </si>
  <si>
    <t>LC_IGP160</t>
  </si>
  <si>
    <t>LC_IGP161</t>
  </si>
  <si>
    <t>LC_IGP162</t>
  </si>
  <si>
    <t>LC_IGP163</t>
  </si>
  <si>
    <t>LC_IGP164</t>
  </si>
  <si>
    <t>LC_IGP165</t>
  </si>
  <si>
    <t>LC_IGP166</t>
  </si>
  <si>
    <t>LC_IGP167</t>
  </si>
  <si>
    <t>LC_IGP168</t>
  </si>
  <si>
    <t>LC_IGP169</t>
  </si>
  <si>
    <t>LC_IGP170</t>
  </si>
  <si>
    <t>LC_IGP171</t>
  </si>
  <si>
    <t>LC_IGP172</t>
  </si>
  <si>
    <t>LC_IGP173</t>
  </si>
  <si>
    <t>LC_IGP174</t>
  </si>
  <si>
    <t>LC_IGP175</t>
  </si>
  <si>
    <t>LC_IGP176</t>
  </si>
  <si>
    <t>LC_IGP177</t>
  </si>
  <si>
    <t>LC_IGP178</t>
  </si>
  <si>
    <t>LC_IGP179</t>
  </si>
  <si>
    <t>LC_IGP180</t>
  </si>
  <si>
    <t>LC_IGP181</t>
  </si>
  <si>
    <t>LC_IGP182</t>
  </si>
  <si>
    <t>LC_IGP183</t>
  </si>
  <si>
    <t>LC_IGP184</t>
  </si>
  <si>
    <t>LC_IGP185</t>
  </si>
  <si>
    <t>LC_IGP186</t>
  </si>
  <si>
    <t>LC_IGP187</t>
  </si>
  <si>
    <t>LC_IGP188</t>
  </si>
  <si>
    <t>LC_IGP189</t>
  </si>
  <si>
    <t>LC_IGP190</t>
  </si>
  <si>
    <t>LC_IGP191</t>
  </si>
  <si>
    <t>LC_IGP192</t>
  </si>
  <si>
    <t>LC_IGP193</t>
  </si>
  <si>
    <t>LC_IGP194</t>
  </si>
  <si>
    <t>LC_IGP195</t>
  </si>
  <si>
    <t>LC_IGP196</t>
  </si>
  <si>
    <t>LC_IGP197</t>
  </si>
  <si>
    <t>LC_IGP198</t>
  </si>
  <si>
    <t>LC_IGP199</t>
  </si>
  <si>
    <t>LC_IGP200</t>
  </si>
  <si>
    <t>LC_IGP201</t>
  </si>
  <si>
    <t>LC_IGP202</t>
  </si>
  <si>
    <t>LC_IGP203</t>
  </si>
  <si>
    <t>LC_IGP204</t>
  </si>
  <si>
    <t>LC_IGP205</t>
  </si>
  <si>
    <t>CGE_IGP1</t>
  </si>
  <si>
    <t>CGE_IGP2</t>
  </si>
  <si>
    <t>CGE_IGP3</t>
  </si>
  <si>
    <t>CGE_IGP4</t>
  </si>
  <si>
    <t>CGE_IGP5</t>
  </si>
  <si>
    <t>CGE_IGP6</t>
  </si>
  <si>
    <t>CGE_IGP7</t>
  </si>
  <si>
    <t>CGE_IGP8</t>
  </si>
  <si>
    <t>CGE_IGP9</t>
  </si>
  <si>
    <t>CGE_IGP10</t>
  </si>
  <si>
    <t>CGE_IGP11</t>
  </si>
  <si>
    <t>CGE_IGP12</t>
  </si>
  <si>
    <t>CGE_IGP13</t>
  </si>
  <si>
    <t>CGE_IGP14</t>
  </si>
  <si>
    <t>CGE_IGP15</t>
  </si>
  <si>
    <t>CGE_IGP16</t>
  </si>
  <si>
    <t>CGE_IGP17</t>
  </si>
  <si>
    <t>CGE_IGP18</t>
  </si>
  <si>
    <t>CGE_IGP19</t>
  </si>
  <si>
    <t>CGE_IGP20</t>
  </si>
  <si>
    <t>CGE_IGP21</t>
  </si>
  <si>
    <t>CGE_IGP22</t>
  </si>
  <si>
    <t>CGE_IGP23</t>
  </si>
  <si>
    <t>CGE_IGP24</t>
  </si>
  <si>
    <t>CGE_IGP25</t>
  </si>
  <si>
    <t>CGE_IGP26</t>
  </si>
  <si>
    <t>CGE_IGP27</t>
  </si>
  <si>
    <t>CGE_IGP28</t>
  </si>
  <si>
    <t>CGE_IGP29</t>
  </si>
  <si>
    <t>CGE_IGP30</t>
  </si>
  <si>
    <t>CGE_IGP31</t>
  </si>
  <si>
    <t>CGE_IGP32</t>
  </si>
  <si>
    <t>CGE_IGP33</t>
  </si>
  <si>
    <t>CGE_IGP34</t>
  </si>
  <si>
    <t>CGE_IGP35</t>
  </si>
  <si>
    <t>CGE_IGP36</t>
  </si>
  <si>
    <t>CGE_IGP37</t>
  </si>
  <si>
    <t>CGE_IGP38</t>
  </si>
  <si>
    <t>CGE_IGP39</t>
  </si>
  <si>
    <t>CGE_IGP40</t>
  </si>
  <si>
    <t>CGE_IGP41</t>
  </si>
  <si>
    <t>CGE_IGP42</t>
  </si>
  <si>
    <t>CGE_IGP43</t>
  </si>
  <si>
    <t>CGE_IGP44</t>
  </si>
  <si>
    <t>CGE_IGP45</t>
  </si>
  <si>
    <t>CGE_IGP46</t>
  </si>
  <si>
    <t>CGE_IGP47</t>
  </si>
  <si>
    <t>CGE_IGP48</t>
  </si>
  <si>
    <t>CGE_IGP49</t>
  </si>
  <si>
    <t>CGE_IGP50</t>
  </si>
  <si>
    <t>CGE_IGP51</t>
  </si>
  <si>
    <t>CGE_IGP52</t>
  </si>
  <si>
    <t>CGE_IGP53</t>
  </si>
  <si>
    <t>CGE_IGP54</t>
  </si>
  <si>
    <t>CGE_IGP55</t>
  </si>
  <si>
    <t>CGE_IGP56</t>
  </si>
  <si>
    <t>CGE_IGP57</t>
  </si>
  <si>
    <t>CGE_IGP58</t>
  </si>
  <si>
    <t>CGE_IGP59</t>
  </si>
  <si>
    <t>CGE_IGP60</t>
  </si>
  <si>
    <t>CGE_IGP61</t>
  </si>
  <si>
    <t>CGE_IGP62</t>
  </si>
  <si>
    <t>CGE_IGP63</t>
  </si>
  <si>
    <t>CGE_IGP64</t>
  </si>
  <si>
    <t>CGE_IGP65</t>
  </si>
  <si>
    <t>CGE_IGP66</t>
  </si>
  <si>
    <t>CGE_IGP67</t>
  </si>
  <si>
    <t>CGE_IGP68</t>
  </si>
  <si>
    <t>CGE_IGP69</t>
  </si>
  <si>
    <t>CGE_IGP70</t>
  </si>
  <si>
    <t>CGE_IGP71</t>
  </si>
  <si>
    <t>CGE_IGP72</t>
  </si>
  <si>
    <t>CGE_IGP73</t>
  </si>
  <si>
    <t>CGE_IGP74</t>
  </si>
  <si>
    <t>CGE_IGP75</t>
  </si>
  <si>
    <t>CGE_IGP76</t>
  </si>
  <si>
    <t>CGE_IGP77</t>
  </si>
  <si>
    <t>CGE_IGP78</t>
  </si>
  <si>
    <t>CGE_IGP79</t>
  </si>
  <si>
    <t>CGE_IGP80</t>
  </si>
  <si>
    <t>CGE_IGP81</t>
  </si>
  <si>
    <t>CGE_IGP82</t>
  </si>
  <si>
    <t>CGE_IGP83</t>
  </si>
  <si>
    <t>CGE_IGP84</t>
  </si>
  <si>
    <t>CGE_IGP85</t>
  </si>
  <si>
    <t>CGE_IGP86</t>
  </si>
  <si>
    <t>CGE_IGP87</t>
  </si>
  <si>
    <t>CGE_IGP88</t>
  </si>
  <si>
    <t>CGE_IGP89</t>
  </si>
  <si>
    <t>CGE_IGP90</t>
  </si>
  <si>
    <t>CGE_IGP91</t>
  </si>
  <si>
    <t>Pntotal = SUM(P13n:P25n)</t>
  </si>
  <si>
    <r>
      <t>IgG1 FG0n/</t>
    </r>
    <r>
      <rPr>
        <sz val="10"/>
        <color indexed="10"/>
        <rFont val="Calibri"/>
        <family val="2"/>
        <charset val="238"/>
      </rPr>
      <t>G0n</t>
    </r>
  </si>
  <si>
    <r>
      <t>IgG1 FG1n/</t>
    </r>
    <r>
      <rPr>
        <sz val="10"/>
        <color indexed="10"/>
        <rFont val="Calibri"/>
        <family val="2"/>
        <charset val="238"/>
      </rPr>
      <t>G1n</t>
    </r>
  </si>
  <si>
    <r>
      <t>IgG1 FG2n/</t>
    </r>
    <r>
      <rPr>
        <sz val="10"/>
        <color indexed="10"/>
        <rFont val="Calibri"/>
        <family val="2"/>
        <charset val="238"/>
      </rPr>
      <t>G2n</t>
    </r>
  </si>
  <si>
    <t>IgG1 FBn</t>
  </si>
  <si>
    <r>
      <t>IgG1 FBG0n/</t>
    </r>
    <r>
      <rPr>
        <sz val="10"/>
        <color indexed="10"/>
        <rFont val="Calibri"/>
        <family val="2"/>
        <charset val="238"/>
      </rPr>
      <t>G0n</t>
    </r>
  </si>
  <si>
    <r>
      <t>IgG1 FBG1n/</t>
    </r>
    <r>
      <rPr>
        <sz val="10"/>
        <color indexed="10"/>
        <rFont val="Calibri"/>
        <family val="2"/>
        <charset val="238"/>
      </rPr>
      <t>G1n</t>
    </r>
  </si>
  <si>
    <r>
      <t>IgG1 FBG2n/</t>
    </r>
    <r>
      <rPr>
        <sz val="10"/>
        <color indexed="10"/>
        <rFont val="Calibri"/>
        <family val="2"/>
        <charset val="238"/>
      </rPr>
      <t>G2n</t>
    </r>
  </si>
  <si>
    <t>SUM(G0FN+G1FN+G2FN+G1FNS1+G2FNS2)</t>
  </si>
  <si>
    <t>(IgG1 Sialylation/2*IgG1 Galactosylation)*100</t>
  </si>
  <si>
    <t>(IgG2 Sialylation/2*IgG2 Galactosylation)*100</t>
  </si>
  <si>
    <t>(IgG4 Sialylation/2*IgG4 Galactosylation)*100</t>
  </si>
  <si>
    <t>SUM(G0Fn+G0FNn)</t>
  </si>
  <si>
    <t>No glycan</t>
  </si>
  <si>
    <t>G1F</t>
  </si>
  <si>
    <t>G2F</t>
  </si>
  <si>
    <t>G0FN</t>
  </si>
  <si>
    <t>G1FN</t>
  </si>
  <si>
    <t>G2FN</t>
  </si>
  <si>
    <t>G1FS</t>
  </si>
  <si>
    <t>G2FS</t>
  </si>
  <si>
    <t>G1FNS</t>
  </si>
  <si>
    <t>G2FNS</t>
  </si>
  <si>
    <t>G0</t>
  </si>
  <si>
    <t>G1</t>
  </si>
  <si>
    <t>G2</t>
  </si>
  <si>
    <t>G0N</t>
  </si>
  <si>
    <t>G1N</t>
  </si>
  <si>
    <t>G2N</t>
  </si>
  <si>
    <t>G1S</t>
  </si>
  <si>
    <t>G2S</t>
  </si>
  <si>
    <t>G1NS</t>
  </si>
  <si>
    <t>G2NS</t>
  </si>
  <si>
    <t>G0F</t>
  </si>
  <si>
    <t>G1FS1</t>
  </si>
  <si>
    <t>G2FS1</t>
  </si>
  <si>
    <t>G1S1</t>
  </si>
  <si>
    <t>G2S1</t>
  </si>
  <si>
    <t>Calculated m/z values of tryptic IgG Fc glycopeptides detected by MALDI-TOF-MS</t>
  </si>
  <si>
    <t>Calculated m/z values of tryptic IgG Fc glycopeptides detected by nano-LC-ESI-MS.</t>
  </si>
  <si>
    <t>no glycan</t>
  </si>
  <si>
    <r>
      <t>[M+2H]</t>
    </r>
    <r>
      <rPr>
        <b/>
        <vertAlign val="superscript"/>
        <sz val="11"/>
        <color theme="1"/>
        <rFont val="Calibri"/>
        <family val="2"/>
        <charset val="238"/>
        <scheme val="minor"/>
      </rPr>
      <t>2+</t>
    </r>
  </si>
  <si>
    <r>
      <t xml:space="preserve"> [M+3H]</t>
    </r>
    <r>
      <rPr>
        <b/>
        <vertAlign val="superscript"/>
        <sz val="11"/>
        <color theme="1"/>
        <rFont val="Calibri"/>
        <family val="2"/>
        <charset val="238"/>
        <scheme val="minor"/>
      </rPr>
      <t>3+</t>
    </r>
  </si>
  <si>
    <r>
      <t>IgG1 P01857</t>
    </r>
    <r>
      <rPr>
        <b/>
        <vertAlign val="superscript"/>
        <sz val="11"/>
        <color rgb="FFFF0000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</si>
  <si>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IgG2&amp;3 P01859</t>
    </r>
    <r>
      <rPr>
        <b/>
        <vertAlign val="superscript"/>
        <sz val="11"/>
        <color rgb="FFFF0000"/>
        <rFont val="Calibri"/>
        <family val="2"/>
        <charset val="238"/>
        <scheme val="minor"/>
      </rPr>
      <t>a</t>
    </r>
  </si>
  <si>
    <r>
      <t>IgG4 P01861</t>
    </r>
    <r>
      <rPr>
        <b/>
        <vertAlign val="superscript"/>
        <sz val="11"/>
        <color rgb="FFFF0000"/>
        <rFont val="Calibri"/>
        <family val="2"/>
        <charset val="238"/>
        <scheme val="minor"/>
      </rPr>
      <t>a</t>
    </r>
  </si>
  <si>
    <r>
      <t>E</t>
    </r>
    <r>
      <rPr>
        <b/>
        <vertAlign val="subscript"/>
        <sz val="11"/>
        <color theme="1"/>
        <rFont val="Calibri"/>
        <family val="2"/>
        <charset val="238"/>
        <scheme val="minor"/>
      </rPr>
      <t>293</t>
    </r>
    <r>
      <rPr>
        <b/>
        <sz val="11"/>
        <color theme="1"/>
        <rFont val="Calibri"/>
        <family val="2"/>
        <charset val="238"/>
        <scheme val="minor"/>
      </rPr>
      <t>EQYNSTYR</t>
    </r>
    <r>
      <rPr>
        <b/>
        <vertAlign val="subscript"/>
        <sz val="11"/>
        <color theme="1"/>
        <rFont val="Calibri"/>
        <family val="2"/>
        <charset val="238"/>
        <scheme val="minor"/>
      </rPr>
      <t>301</t>
    </r>
    <r>
      <rPr>
        <b/>
        <vertAlign val="superscript"/>
        <sz val="11"/>
        <color rgb="FFFF0000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   </t>
    </r>
  </si>
  <si>
    <r>
      <t>E</t>
    </r>
    <r>
      <rPr>
        <b/>
        <vertAlign val="subscript"/>
        <sz val="11"/>
        <color theme="1"/>
        <rFont val="Calibri"/>
        <family val="2"/>
        <charset val="238"/>
        <scheme val="minor"/>
      </rPr>
      <t>293</t>
    </r>
    <r>
      <rPr>
        <b/>
        <sz val="11"/>
        <color theme="1"/>
        <rFont val="Calibri"/>
        <family val="2"/>
        <charset val="238"/>
        <scheme val="minor"/>
      </rPr>
      <t>EQFNSTFR</t>
    </r>
    <r>
      <rPr>
        <b/>
        <vertAlign val="subscript"/>
        <sz val="11"/>
        <color theme="1"/>
        <rFont val="Calibri"/>
        <family val="2"/>
        <charset val="238"/>
        <scheme val="minor"/>
      </rPr>
      <t>301</t>
    </r>
    <r>
      <rPr>
        <b/>
        <vertAlign val="superscript"/>
        <sz val="11"/>
        <color rgb="FFFF0000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   </t>
    </r>
  </si>
  <si>
    <r>
      <t>E</t>
    </r>
    <r>
      <rPr>
        <b/>
        <vertAlign val="subscript"/>
        <sz val="11"/>
        <color theme="1"/>
        <rFont val="Calibri"/>
        <family val="2"/>
        <charset val="238"/>
        <scheme val="minor"/>
      </rPr>
      <t>293</t>
    </r>
    <r>
      <rPr>
        <b/>
        <sz val="11"/>
        <color theme="1"/>
        <rFont val="Calibri"/>
        <family val="2"/>
        <charset val="238"/>
        <scheme val="minor"/>
      </rPr>
      <t>EQFNSTYR</t>
    </r>
    <r>
      <rPr>
        <b/>
        <vertAlign val="subscript"/>
        <sz val="11"/>
        <color theme="1"/>
        <rFont val="Calibri"/>
        <family val="2"/>
        <charset val="238"/>
        <scheme val="minor"/>
      </rPr>
      <t>301</t>
    </r>
    <r>
      <rPr>
        <b/>
        <vertAlign val="superscript"/>
        <sz val="11"/>
        <color rgb="FFFF0000"/>
        <rFont val="Calibri"/>
        <family val="2"/>
        <charset val="238"/>
        <scheme val="minor"/>
      </rPr>
      <t>b</t>
    </r>
  </si>
  <si>
    <r>
      <rPr>
        <sz val="11"/>
        <color rgb="FFFF0000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Tryptic IgG glycopeptide sequence. </t>
    </r>
  </si>
  <si>
    <r>
      <rPr>
        <sz val="11"/>
        <color rgb="FFFF0000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SwissProt entry number.</t>
    </r>
  </si>
  <si>
    <t xml:space="preserve">The percentage of FA2BG2S1 glycan in total  IgG1 glycans </t>
  </si>
  <si>
    <r>
      <t>Glycan species</t>
    </r>
    <r>
      <rPr>
        <b/>
        <vertAlign val="superscript"/>
        <sz val="11"/>
        <color rgb="FFFF0000"/>
        <rFont val="Calibri"/>
        <family val="2"/>
        <charset val="238"/>
        <scheme val="minor"/>
      </rPr>
      <t>c</t>
    </r>
  </si>
  <si>
    <t xml:space="preserve">G0F </t>
  </si>
  <si>
    <r>
      <rPr>
        <sz val="11"/>
        <color rgb="FFFF0000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Glycan structural features are given in terms of number of galactoses (G0, G1, G2), fucose (F), bisecting N-acetylglucosamine (N), and N-acetylneuraminic acid (S).</t>
    </r>
  </si>
  <si>
    <r>
      <rPr>
        <sz val="11"/>
        <color rgb="FFFF0000"/>
        <rFont val="Calibri"/>
        <family val="2"/>
        <charset val="238"/>
        <scheme val="minor"/>
      </rPr>
      <t>d1 – d5</t>
    </r>
    <r>
      <rPr>
        <sz val="11"/>
        <color theme="1"/>
        <rFont val="Calibri"/>
        <family val="2"/>
        <charset val="238"/>
        <scheme val="minor"/>
      </rPr>
      <t xml:space="preserve"> isomeric glycopeptide species of IgG1 and IgG4.</t>
    </r>
  </si>
  <si>
    <t>1097,430d6</t>
  </si>
  <si>
    <r>
      <rPr>
        <sz val="11"/>
        <color rgb="FFFF0000"/>
        <rFont val="Calibri"/>
        <family val="2"/>
        <charset val="238"/>
        <scheme val="minor"/>
      </rPr>
      <t>e1 – e5</t>
    </r>
    <r>
      <rPr>
        <sz val="11"/>
        <color theme="1"/>
        <rFont val="Calibri"/>
        <family val="2"/>
        <charset val="238"/>
        <scheme val="minor"/>
      </rPr>
      <t xml:space="preserve"> isomeric glycopeptide species of IgG2 and IgG4.</t>
    </r>
  </si>
  <si>
    <r>
      <t xml:space="preserve">873,356 </t>
    </r>
    <r>
      <rPr>
        <vertAlign val="superscript"/>
        <sz val="11"/>
        <color rgb="FFFF0000"/>
        <rFont val="Calibri"/>
        <family val="2"/>
        <charset val="238"/>
        <scheme val="minor"/>
      </rPr>
      <t>e1</t>
    </r>
  </si>
  <si>
    <r>
      <t xml:space="preserve">927,373 </t>
    </r>
    <r>
      <rPr>
        <vertAlign val="superscript"/>
        <sz val="11"/>
        <color rgb="FFFF0000"/>
        <rFont val="Calibri"/>
        <family val="2"/>
        <charset val="238"/>
        <scheme val="minor"/>
      </rPr>
      <t>e2</t>
    </r>
  </si>
  <si>
    <r>
      <t xml:space="preserve">941,049 </t>
    </r>
    <r>
      <rPr>
        <vertAlign val="superscript"/>
        <sz val="11"/>
        <color rgb="FFFF0000"/>
        <rFont val="Calibri"/>
        <family val="2"/>
        <charset val="238"/>
        <scheme val="minor"/>
      </rPr>
      <t>e3</t>
    </r>
  </si>
  <si>
    <r>
      <t xml:space="preserve">995,066 </t>
    </r>
    <r>
      <rPr>
        <vertAlign val="superscript"/>
        <sz val="11"/>
        <color rgb="FFFF0000"/>
        <rFont val="Calibri"/>
        <family val="2"/>
        <charset val="238"/>
        <scheme val="minor"/>
      </rPr>
      <t>e4</t>
    </r>
  </si>
  <si>
    <r>
      <t xml:space="preserve">1024,405 </t>
    </r>
    <r>
      <rPr>
        <vertAlign val="superscript"/>
        <sz val="11"/>
        <color rgb="FFFF0000"/>
        <rFont val="Calibri"/>
        <family val="2"/>
        <charset val="238"/>
        <scheme val="minor"/>
      </rPr>
      <t>e5</t>
    </r>
  </si>
  <si>
    <r>
      <t xml:space="preserve"> 1024,405 </t>
    </r>
    <r>
      <rPr>
        <vertAlign val="superscript"/>
        <sz val="11"/>
        <color rgb="FFFF0000"/>
        <rFont val="Calibri"/>
        <family val="2"/>
        <charset val="238"/>
        <scheme val="minor"/>
      </rPr>
      <t>e5</t>
    </r>
  </si>
  <si>
    <r>
      <t>E</t>
    </r>
    <r>
      <rPr>
        <b/>
        <vertAlign val="subscript"/>
        <sz val="11"/>
        <color theme="1"/>
        <rFont val="Calibri"/>
        <family val="2"/>
        <charset val="238"/>
        <scheme val="minor"/>
      </rPr>
      <t>293</t>
    </r>
    <r>
      <rPr>
        <b/>
        <sz val="11"/>
        <color theme="1"/>
        <rFont val="Calibri"/>
        <family val="2"/>
        <charset val="238"/>
        <scheme val="minor"/>
      </rPr>
      <t>EQYNSTYR</t>
    </r>
    <r>
      <rPr>
        <b/>
        <vertAlign val="subscript"/>
        <sz val="11"/>
        <color theme="1"/>
        <rFont val="Calibri"/>
        <family val="2"/>
        <charset val="238"/>
        <scheme val="minor"/>
      </rPr>
      <t>301</t>
    </r>
    <r>
      <rPr>
        <b/>
        <vertAlign val="superscript"/>
        <sz val="11"/>
        <color rgb="FFFF0000"/>
        <rFont val="Calibri"/>
        <family val="2"/>
        <charset val="238"/>
        <scheme val="minor"/>
      </rPr>
      <t>b</t>
    </r>
  </si>
  <si>
    <r>
      <t>E</t>
    </r>
    <r>
      <rPr>
        <b/>
        <vertAlign val="subscript"/>
        <sz val="11"/>
        <color theme="1"/>
        <rFont val="Calibri"/>
        <family val="2"/>
        <charset val="238"/>
        <scheme val="minor"/>
      </rPr>
      <t>293</t>
    </r>
    <r>
      <rPr>
        <b/>
        <sz val="11"/>
        <color theme="1"/>
        <rFont val="Calibri"/>
        <family val="2"/>
        <charset val="238"/>
        <scheme val="minor"/>
      </rPr>
      <t>EQFNSTFR</t>
    </r>
    <r>
      <rPr>
        <b/>
        <vertAlign val="subscript"/>
        <sz val="11"/>
        <color theme="1"/>
        <rFont val="Calibri"/>
        <family val="2"/>
        <charset val="238"/>
        <scheme val="minor"/>
      </rPr>
      <t>301</t>
    </r>
    <r>
      <rPr>
        <b/>
        <vertAlign val="superscript"/>
        <sz val="11"/>
        <color rgb="FFFF0000"/>
        <rFont val="Calibri"/>
        <family val="2"/>
        <charset val="238"/>
        <scheme val="minor"/>
      </rPr>
      <t>b</t>
    </r>
  </si>
  <si>
    <r>
      <t xml:space="preserve"> [M-H]</t>
    </r>
    <r>
      <rPr>
        <b/>
        <vertAlign val="superscript"/>
        <sz val="11"/>
        <color theme="1"/>
        <rFont val="Calibri"/>
        <family val="2"/>
        <charset val="238"/>
        <scheme val="minor"/>
      </rPr>
      <t>-</t>
    </r>
  </si>
  <si>
    <r>
      <t>[M-H]</t>
    </r>
    <r>
      <rPr>
        <b/>
        <vertAlign val="superscript"/>
        <sz val="11"/>
        <color theme="1"/>
        <rFont val="Calibri"/>
        <family val="2"/>
        <charset val="238"/>
        <scheme val="minor"/>
      </rPr>
      <t>-</t>
    </r>
  </si>
  <si>
    <r>
      <rPr>
        <sz val="11"/>
        <color rgb="FFFF0000"/>
        <rFont val="Calibri"/>
        <family val="2"/>
        <charset val="238"/>
        <scheme val="minor"/>
      </rPr>
      <t>d1-d5</t>
    </r>
    <r>
      <rPr>
        <sz val="11"/>
        <color theme="1"/>
        <rFont val="Calibri"/>
        <family val="2"/>
        <charset val="238"/>
        <scheme val="minor"/>
      </rPr>
      <t xml:space="preserve"> Isomeric glycopeptide species of IgG1 and IgG4. </t>
    </r>
  </si>
  <si>
    <r>
      <rPr>
        <sz val="11"/>
        <color rgb="FFFF0000"/>
        <rFont val="Calibri"/>
        <family val="2"/>
        <charset val="238"/>
        <scheme val="minor"/>
      </rPr>
      <t>e1-e5</t>
    </r>
    <r>
      <rPr>
        <sz val="11"/>
        <color theme="1"/>
        <rFont val="Calibri"/>
        <family val="2"/>
        <charset val="238"/>
        <scheme val="minor"/>
      </rPr>
      <t xml:space="preserve"> Not determined due to the occurrence of isomeric glycopeptide species of IgG2&amp;3 and IgG4. </t>
    </r>
  </si>
  <si>
    <r>
      <t>2632,0460</t>
    </r>
    <r>
      <rPr>
        <vertAlign val="superscript"/>
        <sz val="11"/>
        <color rgb="FFFF0000"/>
        <rFont val="Calibri"/>
        <family val="2"/>
        <charset val="238"/>
        <scheme val="minor"/>
      </rPr>
      <t xml:space="preserve"> d1</t>
    </r>
  </si>
  <si>
    <r>
      <t xml:space="preserve">2794,0988 </t>
    </r>
    <r>
      <rPr>
        <vertAlign val="superscript"/>
        <sz val="11"/>
        <color rgb="FFFF0000"/>
        <rFont val="Calibri"/>
        <family val="2"/>
        <charset val="238"/>
        <scheme val="minor"/>
      </rPr>
      <t>d2</t>
    </r>
  </si>
  <si>
    <r>
      <t xml:space="preserve">2835,1253 </t>
    </r>
    <r>
      <rPr>
        <vertAlign val="superscript"/>
        <sz val="11"/>
        <color rgb="FFFF0000"/>
        <rFont val="Calibri"/>
        <family val="2"/>
        <charset val="238"/>
        <scheme val="minor"/>
      </rPr>
      <t>d3</t>
    </r>
  </si>
  <si>
    <r>
      <t xml:space="preserve">2997,1781 </t>
    </r>
    <r>
      <rPr>
        <vertAlign val="superscript"/>
        <sz val="11"/>
        <color rgb="FFFF0000"/>
        <rFont val="Calibri"/>
        <family val="2"/>
        <charset val="238"/>
        <scheme val="minor"/>
      </rPr>
      <t>d4</t>
    </r>
  </si>
  <si>
    <r>
      <t xml:space="preserve">3085,1942 </t>
    </r>
    <r>
      <rPr>
        <vertAlign val="superscript"/>
        <sz val="11"/>
        <color rgb="FFFF0000"/>
        <rFont val="Calibri"/>
        <family val="2"/>
        <charset val="238"/>
        <scheme val="minor"/>
      </rPr>
      <t>d5</t>
    </r>
  </si>
  <si>
    <r>
      <t xml:space="preserve">2632,046 </t>
    </r>
    <r>
      <rPr>
        <vertAlign val="superscript"/>
        <sz val="11"/>
        <color rgb="FFFF0000"/>
        <rFont val="Calibri"/>
        <family val="2"/>
        <charset val="238"/>
        <scheme val="minor"/>
      </rPr>
      <t>d1</t>
    </r>
  </si>
  <si>
    <r>
      <t xml:space="preserve">2616,0509 </t>
    </r>
    <r>
      <rPr>
        <vertAlign val="superscript"/>
        <sz val="11"/>
        <color rgb="FFFF0000"/>
        <rFont val="Calibri"/>
        <family val="2"/>
        <charset val="238"/>
        <scheme val="minor"/>
      </rPr>
      <t>e1</t>
    </r>
  </si>
  <si>
    <r>
      <t xml:space="preserve">2778,1037 </t>
    </r>
    <r>
      <rPr>
        <vertAlign val="superscript"/>
        <sz val="11"/>
        <color rgb="FFFF0000"/>
        <rFont val="Calibri"/>
        <family val="2"/>
        <charset val="238"/>
        <scheme val="minor"/>
      </rPr>
      <t>e2</t>
    </r>
  </si>
  <si>
    <r>
      <t xml:space="preserve">2819,1305 </t>
    </r>
    <r>
      <rPr>
        <vertAlign val="superscript"/>
        <sz val="11"/>
        <color rgb="FFFF0000"/>
        <rFont val="Calibri"/>
        <family val="2"/>
        <charset val="238"/>
        <scheme val="minor"/>
      </rPr>
      <t>e3</t>
    </r>
  </si>
  <si>
    <r>
      <t xml:space="preserve">2981,1833 </t>
    </r>
    <r>
      <rPr>
        <vertAlign val="superscript"/>
        <sz val="11"/>
        <color rgb="FFFF0000"/>
        <rFont val="Calibri"/>
        <family val="2"/>
        <charset val="238"/>
        <scheme val="minor"/>
      </rPr>
      <t>e4</t>
    </r>
  </si>
  <si>
    <r>
      <t xml:space="preserve">3069,1991 </t>
    </r>
    <r>
      <rPr>
        <vertAlign val="superscript"/>
        <sz val="11"/>
        <color rgb="FFFF0000"/>
        <rFont val="Calibri"/>
        <family val="2"/>
        <charset val="238"/>
        <scheme val="minor"/>
      </rPr>
      <t>e5</t>
    </r>
  </si>
  <si>
    <r>
      <t>2616,0509</t>
    </r>
    <r>
      <rPr>
        <vertAlign val="superscript"/>
        <sz val="11"/>
        <color rgb="FFFF0000"/>
        <rFont val="Calibri"/>
        <family val="2"/>
        <charset val="238"/>
        <scheme val="minor"/>
      </rPr>
      <t xml:space="preserve"> e1</t>
    </r>
  </si>
  <si>
    <r>
      <t>3069,1991</t>
    </r>
    <r>
      <rPr>
        <vertAlign val="superscript"/>
        <sz val="11"/>
        <color rgb="FFFF0000"/>
        <rFont val="Calibri"/>
        <family val="2"/>
        <charset val="238"/>
        <scheme val="minor"/>
      </rPr>
      <t xml:space="preserve"> e5</t>
    </r>
  </si>
  <si>
    <r>
      <t xml:space="preserve">878,687 </t>
    </r>
    <r>
      <rPr>
        <vertAlign val="superscript"/>
        <sz val="11"/>
        <color rgb="FFFF0000"/>
        <rFont val="Calibri"/>
        <family val="2"/>
        <charset val="238"/>
        <scheme val="minor"/>
      </rPr>
      <t>d1</t>
    </r>
  </si>
  <si>
    <r>
      <t xml:space="preserve">932,705 </t>
    </r>
    <r>
      <rPr>
        <vertAlign val="superscript"/>
        <sz val="11"/>
        <color rgb="FFFF0000"/>
        <rFont val="Calibri"/>
        <family val="2"/>
        <charset val="238"/>
        <scheme val="minor"/>
      </rPr>
      <t>d2</t>
    </r>
  </si>
  <si>
    <r>
      <t xml:space="preserve">946,380 </t>
    </r>
    <r>
      <rPr>
        <vertAlign val="superscript"/>
        <sz val="11"/>
        <color rgb="FFFF0000"/>
        <rFont val="Calibri"/>
        <family val="2"/>
        <charset val="238"/>
        <scheme val="minor"/>
      </rPr>
      <t>d3</t>
    </r>
  </si>
  <si>
    <r>
      <t xml:space="preserve">1000,398 </t>
    </r>
    <r>
      <rPr>
        <vertAlign val="superscript"/>
        <sz val="11"/>
        <color rgb="FFFF0000"/>
        <rFont val="Calibri"/>
        <family val="2"/>
        <charset val="238"/>
        <scheme val="minor"/>
      </rPr>
      <t>d4</t>
    </r>
  </si>
  <si>
    <r>
      <t xml:space="preserve">1029,737 </t>
    </r>
    <r>
      <rPr>
        <vertAlign val="superscript"/>
        <sz val="11"/>
        <color rgb="FFFF0000"/>
        <rFont val="Calibri"/>
        <family val="2"/>
        <charset val="238"/>
        <scheme val="minor"/>
      </rPr>
      <t>d5</t>
    </r>
  </si>
  <si>
    <t>GLYCAN SCHEME</t>
  </si>
  <si>
    <t xml:space="preserve">The percentage of A2 glycan in total IgG2 glycans </t>
  </si>
  <si>
    <r>
      <t>Glycan scheme</t>
    </r>
    <r>
      <rPr>
        <b/>
        <vertAlign val="superscript"/>
        <sz val="11"/>
        <color rgb="FFFF0000"/>
        <rFont val="Calibri"/>
        <family val="2"/>
        <charset val="238"/>
        <scheme val="minor"/>
      </rPr>
      <t>f</t>
    </r>
  </si>
  <si>
    <r>
      <t xml:space="preserve">f </t>
    </r>
    <r>
      <rPr>
        <sz val="11"/>
        <rFont val="Calibri"/>
        <family val="2"/>
        <charset val="238"/>
        <scheme val="minor"/>
      </rPr>
      <t xml:space="preserve">Glycan schemes are given in terms of blue square (N-acetylglucosamine), red triangle (fucose), green circle (mannose), yellow circle (galactose, and purple diamond (N-acetylneuraminic acid). </t>
    </r>
  </si>
  <si>
    <t>/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</si>
</sst>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5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indexed="8"/>
      <name val="Calibri"/>
      <family val="2"/>
    </font>
    <font>
      <i/>
      <sz val="10"/>
      <color indexed="8"/>
      <name val="Calibri"/>
      <family val="2"/>
      <charset val="238"/>
    </font>
    <font>
      <sz val="10"/>
      <color indexed="10"/>
      <name val="Calibri"/>
      <family val="2"/>
      <charset val="238"/>
    </font>
    <font>
      <b/>
      <i/>
      <sz val="10"/>
      <color indexed="10"/>
      <name val="Calibri"/>
      <family val="2"/>
      <charset val="238"/>
    </font>
    <font>
      <i/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</font>
    <font>
      <i/>
      <vertAlign val="superscript"/>
      <sz val="10"/>
      <color indexed="8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i/>
      <vertAlign val="superscript"/>
      <sz val="10"/>
      <color indexed="10"/>
      <name val="Calibri"/>
      <family val="2"/>
      <charset val="238"/>
    </font>
    <font>
      <b/>
      <sz val="12"/>
      <name val="Calibri"/>
      <family val="2"/>
    </font>
    <font>
      <b/>
      <sz val="11"/>
      <name val="Calibri"/>
      <family val="2"/>
      <charset val="238"/>
    </font>
    <font>
      <i/>
      <sz val="10"/>
      <color indexed="10"/>
      <name val="Calibri"/>
      <family val="2"/>
      <charset val="238"/>
    </font>
    <font>
      <i/>
      <sz val="10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i/>
      <sz val="10"/>
      <color theme="1" tint="4.9989318521683403E-2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i/>
      <sz val="9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i/>
      <sz val="10"/>
      <color theme="1"/>
      <name val="Calibri"/>
      <family val="2"/>
      <charset val="238"/>
    </font>
    <font>
      <i/>
      <sz val="10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i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0"/>
      <color rgb="FF00B05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vertAlign val="superscript"/>
      <sz val="11"/>
      <color rgb="FFFF0000"/>
      <name val="Calibri"/>
      <family val="2"/>
      <charset val="238"/>
      <scheme val="minor"/>
    </font>
    <font>
      <vertAlign val="superscript"/>
      <sz val="11"/>
      <color rgb="FFFF0000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3" tint="0.79998168889431442"/>
        <bgColor indexed="3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0" tint="-4.9989318521683403E-2"/>
        <bgColor indexed="38"/>
      </patternFill>
    </fill>
    <fill>
      <patternFill patternType="solid">
        <fgColor theme="0" tint="-0.14999847407452621"/>
        <bgColor indexed="29"/>
      </patternFill>
    </fill>
    <fill>
      <patternFill patternType="solid">
        <fgColor theme="0" tint="-0.14999847407452621"/>
        <bgColor indexed="4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31"/>
      </patternFill>
    </fill>
    <fill>
      <patternFill patternType="solid">
        <fgColor theme="9" tint="0.79998168889431442"/>
        <bgColor indexed="31"/>
      </patternFill>
    </fill>
    <fill>
      <patternFill patternType="solid">
        <fgColor theme="9" tint="0.79998168889431442"/>
        <bgColor indexed="38"/>
      </patternFill>
    </fill>
    <fill>
      <patternFill patternType="solid">
        <fgColor theme="9" tint="0.59999389629810485"/>
        <bgColor indexed="29"/>
      </patternFill>
    </fill>
    <fill>
      <patternFill patternType="solid">
        <fgColor theme="9" tint="0.59999389629810485"/>
        <bgColor indexed="45"/>
      </patternFill>
    </fill>
    <fill>
      <patternFill patternType="solid">
        <fgColor theme="9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5" tint="0.59999389629810485"/>
        <bgColor indexed="31"/>
      </patternFill>
    </fill>
  </fills>
  <borders count="18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 style="thin">
        <color indexed="8"/>
      </right>
      <top style="medium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34" fillId="0" borderId="0"/>
  </cellStyleXfs>
  <cellXfs count="601">
    <xf numFmtId="0" fontId="0" fillId="0" borderId="0" xfId="0"/>
    <xf numFmtId="0" fontId="2" fillId="0" borderId="0" xfId="1"/>
    <xf numFmtId="0" fontId="5" fillId="0" borderId="4" xfId="1" applyFont="1" applyFill="1" applyBorder="1" applyAlignment="1">
      <alignment horizontal="left" vertical="center"/>
    </xf>
    <xf numFmtId="0" fontId="6" fillId="0" borderId="5" xfId="1" applyFont="1" applyBorder="1" applyAlignment="1">
      <alignment vertical="center"/>
    </xf>
    <xf numFmtId="0" fontId="2" fillId="0" borderId="0" xfId="1" applyAlignment="1">
      <alignment vertical="center"/>
    </xf>
    <xf numFmtId="0" fontId="5" fillId="0" borderId="7" xfId="1" applyFont="1" applyFill="1" applyBorder="1" applyAlignment="1">
      <alignment horizontal="left" vertical="center"/>
    </xf>
    <xf numFmtId="0" fontId="7" fillId="0" borderId="8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5" fillId="0" borderId="11" xfId="1" applyFont="1" applyFill="1" applyBorder="1" applyAlignment="1">
      <alignment horizontal="left" vertical="center"/>
    </xf>
    <xf numFmtId="0" fontId="7" fillId="0" borderId="12" xfId="1" applyFont="1" applyBorder="1" applyAlignment="1">
      <alignment vertical="center"/>
    </xf>
    <xf numFmtId="0" fontId="7" fillId="0" borderId="13" xfId="1" applyFont="1" applyBorder="1" applyAlignment="1">
      <alignment vertical="center"/>
    </xf>
    <xf numFmtId="0" fontId="7" fillId="0" borderId="15" xfId="1" applyFont="1" applyFill="1" applyBorder="1" applyAlignment="1">
      <alignment vertical="center"/>
    </xf>
    <xf numFmtId="0" fontId="7" fillId="0" borderId="9" xfId="1" applyFont="1" applyFill="1" applyBorder="1" applyAlignment="1">
      <alignment vertical="center"/>
    </xf>
    <xf numFmtId="0" fontId="2" fillId="0" borderId="0" xfId="1" applyFill="1" applyAlignment="1">
      <alignment vertical="center"/>
    </xf>
    <xf numFmtId="0" fontId="7" fillId="0" borderId="15" xfId="1" applyFont="1" applyBorder="1" applyAlignment="1">
      <alignment vertical="center"/>
    </xf>
    <xf numFmtId="0" fontId="7" fillId="0" borderId="16" xfId="1" applyFont="1" applyBorder="1" applyAlignment="1">
      <alignment vertical="center"/>
    </xf>
    <xf numFmtId="0" fontId="7" fillId="0" borderId="13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7" fillId="0" borderId="14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0" fillId="0" borderId="0" xfId="0" applyBorder="1"/>
    <xf numFmtId="0" fontId="13" fillId="0" borderId="0" xfId="0" applyFont="1" applyFill="1" applyBorder="1"/>
    <xf numFmtId="0" fontId="20" fillId="0" borderId="0" xfId="0" applyFont="1" applyFill="1" applyBorder="1"/>
    <xf numFmtId="0" fontId="26" fillId="0" borderId="0" xfId="0" applyFont="1" applyBorder="1"/>
    <xf numFmtId="0" fontId="27" fillId="0" borderId="0" xfId="0" applyFont="1" applyAlignment="1">
      <alignment vertical="center" wrapText="1"/>
    </xf>
    <xf numFmtId="0" fontId="28" fillId="0" borderId="0" xfId="0" applyFont="1" applyBorder="1"/>
    <xf numFmtId="0" fontId="27" fillId="0" borderId="0" xfId="0" applyFont="1" applyAlignment="1">
      <alignment wrapText="1"/>
    </xf>
    <xf numFmtId="0" fontId="28" fillId="0" borderId="0" xfId="0" applyFont="1"/>
    <xf numFmtId="0" fontId="2" fillId="0" borderId="0" xfId="2" applyAlignment="1">
      <alignment vertical="center"/>
    </xf>
    <xf numFmtId="0" fontId="34" fillId="0" borderId="0" xfId="4"/>
    <xf numFmtId="0" fontId="29" fillId="0" borderId="0" xfId="4" applyFont="1"/>
    <xf numFmtId="0" fontId="9" fillId="0" borderId="0" xfId="4" applyFont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34" fillId="0" borderId="0" xfId="4" applyBorder="1"/>
    <xf numFmtId="0" fontId="7" fillId="0" borderId="0" xfId="2" applyFont="1" applyBorder="1" applyAlignment="1">
      <alignment vertical="center"/>
    </xf>
    <xf numFmtId="0" fontId="34" fillId="0" borderId="0" xfId="4" applyFill="1"/>
    <xf numFmtId="0" fontId="33" fillId="0" borderId="18" xfId="2" applyFont="1" applyFill="1" applyBorder="1" applyAlignment="1">
      <alignment horizontal="left" vertical="center" wrapText="1"/>
    </xf>
    <xf numFmtId="0" fontId="30" fillId="0" borderId="18" xfId="2" applyFont="1" applyBorder="1" applyAlignment="1">
      <alignment vertical="center"/>
    </xf>
    <xf numFmtId="0" fontId="9" fillId="0" borderId="0" xfId="4" applyFont="1" applyAlignment="1">
      <alignment horizontal="right"/>
    </xf>
    <xf numFmtId="0" fontId="5" fillId="0" borderId="7" xfId="1" applyFont="1" applyFill="1" applyBorder="1" applyAlignment="1">
      <alignment horizontal="left" vertical="center" wrapText="1"/>
    </xf>
    <xf numFmtId="0" fontId="5" fillId="0" borderId="11" xfId="1" applyFont="1" applyFill="1" applyBorder="1" applyAlignment="1">
      <alignment horizontal="left" vertical="center" wrapText="1"/>
    </xf>
    <xf numFmtId="0" fontId="37" fillId="0" borderId="0" xfId="1" applyFont="1" applyAlignment="1">
      <alignment vertical="center"/>
    </xf>
    <xf numFmtId="0" fontId="37" fillId="0" borderId="0" xfId="1" applyFont="1"/>
    <xf numFmtId="0" fontId="4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3" fillId="0" borderId="0" xfId="0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/>
    </xf>
    <xf numFmtId="0" fontId="41" fillId="0" borderId="0" xfId="0" applyFont="1" applyFill="1" applyAlignment="1">
      <alignment horizontal="left"/>
    </xf>
    <xf numFmtId="0" fontId="13" fillId="0" borderId="0" xfId="0" applyFont="1" applyFill="1"/>
    <xf numFmtId="0" fontId="19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/>
    <xf numFmtId="0" fontId="5" fillId="0" borderId="0" xfId="0" applyFont="1" applyBorder="1" applyAlignment="1">
      <alignment horizontal="center" vertical="center"/>
    </xf>
    <xf numFmtId="0" fontId="27" fillId="0" borderId="0" xfId="0" applyFont="1" applyBorder="1"/>
    <xf numFmtId="0" fontId="27" fillId="0" borderId="0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left" vertical="center"/>
    </xf>
    <xf numFmtId="0" fontId="19" fillId="0" borderId="23" xfId="0" applyFont="1" applyBorder="1"/>
    <xf numFmtId="0" fontId="5" fillId="0" borderId="27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 wrapText="1"/>
    </xf>
    <xf numFmtId="0" fontId="13" fillId="0" borderId="27" xfId="0" applyFont="1" applyBorder="1"/>
    <xf numFmtId="0" fontId="5" fillId="0" borderId="23" xfId="0" applyFont="1" applyFill="1" applyBorder="1" applyAlignment="1">
      <alignment horizontal="left"/>
    </xf>
    <xf numFmtId="0" fontId="13" fillId="0" borderId="23" xfId="0" applyFont="1" applyFill="1" applyBorder="1"/>
    <xf numFmtId="0" fontId="13" fillId="0" borderId="27" xfId="0" applyFont="1" applyFill="1" applyBorder="1"/>
    <xf numFmtId="0" fontId="13" fillId="0" borderId="24" xfId="0" applyFont="1" applyBorder="1"/>
    <xf numFmtId="0" fontId="21" fillId="13" borderId="18" xfId="2" applyFont="1" applyFill="1" applyBorder="1" applyAlignment="1">
      <alignment horizontal="center" vertical="center"/>
    </xf>
    <xf numFmtId="0" fontId="5" fillId="18" borderId="7" xfId="1" applyFont="1" applyFill="1" applyBorder="1" applyAlignment="1">
      <alignment horizontal="left" vertical="center"/>
    </xf>
    <xf numFmtId="0" fontId="7" fillId="18" borderId="9" xfId="1" applyFont="1" applyFill="1" applyBorder="1" applyAlignment="1">
      <alignment vertical="center"/>
    </xf>
    <xf numFmtId="0" fontId="5" fillId="18" borderId="4" xfId="1" applyFont="1" applyFill="1" applyBorder="1" applyAlignment="1">
      <alignment horizontal="left" vertical="center"/>
    </xf>
    <xf numFmtId="0" fontId="7" fillId="18" borderId="14" xfId="1" applyFont="1" applyFill="1" applyBorder="1" applyAlignment="1">
      <alignment vertical="center"/>
    </xf>
    <xf numFmtId="0" fontId="7" fillId="18" borderId="5" xfId="1" applyFont="1" applyFill="1" applyBorder="1" applyAlignment="1">
      <alignment vertical="center"/>
    </xf>
    <xf numFmtId="0" fontId="7" fillId="18" borderId="15" xfId="1" applyFont="1" applyFill="1" applyBorder="1" applyAlignment="1">
      <alignment vertical="center"/>
    </xf>
    <xf numFmtId="0" fontId="5" fillId="18" borderId="27" xfId="0" applyFont="1" applyFill="1" applyBorder="1" applyAlignment="1">
      <alignment horizontal="left" vertical="center"/>
    </xf>
    <xf numFmtId="0" fontId="27" fillId="18" borderId="23" xfId="0" applyFont="1" applyFill="1" applyBorder="1" applyAlignment="1">
      <alignment horizontal="left" vertical="center"/>
    </xf>
    <xf numFmtId="0" fontId="7" fillId="18" borderId="23" xfId="0" applyFont="1" applyFill="1" applyBorder="1"/>
    <xf numFmtId="0" fontId="7" fillId="18" borderId="24" xfId="0" applyFont="1" applyFill="1" applyBorder="1"/>
    <xf numFmtId="0" fontId="13" fillId="18" borderId="27" xfId="0" applyFont="1" applyFill="1" applyBorder="1"/>
    <xf numFmtId="0" fontId="13" fillId="18" borderId="28" xfId="0" applyFont="1" applyFill="1" applyBorder="1"/>
    <xf numFmtId="0" fontId="13" fillId="18" borderId="24" xfId="0" applyFont="1" applyFill="1" applyBorder="1"/>
    <xf numFmtId="0" fontId="33" fillId="18" borderId="4" xfId="2" applyFont="1" applyFill="1" applyBorder="1" applyAlignment="1">
      <alignment horizontal="left" vertical="center"/>
    </xf>
    <xf numFmtId="0" fontId="30" fillId="18" borderId="14" xfId="2" applyFont="1" applyFill="1" applyBorder="1" applyAlignment="1">
      <alignment vertical="center"/>
    </xf>
    <xf numFmtId="0" fontId="30" fillId="18" borderId="19" xfId="2" applyFont="1" applyFill="1" applyBorder="1" applyAlignment="1">
      <alignment vertical="center"/>
    </xf>
    <xf numFmtId="0" fontId="2" fillId="18" borderId="0" xfId="2" applyFill="1" applyAlignment="1">
      <alignment vertical="center"/>
    </xf>
    <xf numFmtId="0" fontId="31" fillId="0" borderId="2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5" fillId="0" borderId="30" xfId="1" applyFont="1" applyFill="1" applyBorder="1" applyAlignment="1">
      <alignment horizontal="left" vertical="center"/>
    </xf>
    <xf numFmtId="0" fontId="4" fillId="0" borderId="25" xfId="1" applyFont="1" applyFill="1" applyBorder="1" applyAlignment="1">
      <alignment horizontal="center" vertical="center" wrapText="1"/>
    </xf>
    <xf numFmtId="0" fontId="10" fillId="0" borderId="25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/>
    </xf>
    <xf numFmtId="0" fontId="16" fillId="10" borderId="32" xfId="0" applyFont="1" applyFill="1" applyBorder="1" applyAlignment="1">
      <alignment horizontal="center" vertical="center"/>
    </xf>
    <xf numFmtId="0" fontId="16" fillId="10" borderId="33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left" vertical="center"/>
    </xf>
    <xf numFmtId="0" fontId="7" fillId="0" borderId="28" xfId="0" applyFont="1" applyFill="1" applyBorder="1" applyAlignment="1">
      <alignment horizontal="left" vertical="center"/>
    </xf>
    <xf numFmtId="0" fontId="27" fillId="0" borderId="20" xfId="0" applyFont="1" applyFill="1" applyBorder="1" applyAlignment="1">
      <alignment horizontal="center" vertical="center" wrapText="1"/>
    </xf>
    <xf numFmtId="0" fontId="0" fillId="0" borderId="0" xfId="0" applyFill="1"/>
    <xf numFmtId="0" fontId="25" fillId="4" borderId="33" xfId="2" applyFont="1" applyFill="1" applyBorder="1" applyAlignment="1">
      <alignment horizontal="center" vertical="center"/>
    </xf>
    <xf numFmtId="0" fontId="16" fillId="10" borderId="31" xfId="0" applyFont="1" applyFill="1" applyBorder="1" applyAlignment="1">
      <alignment horizontal="center" wrapText="1"/>
    </xf>
    <xf numFmtId="0" fontId="38" fillId="3" borderId="2" xfId="1" applyFont="1" applyFill="1" applyBorder="1" applyAlignment="1">
      <alignment horizontal="center" vertical="center" wrapText="1"/>
    </xf>
    <xf numFmtId="0" fontId="21" fillId="0" borderId="0" xfId="1" applyFont="1" applyAlignment="1">
      <alignment vertical="center"/>
    </xf>
    <xf numFmtId="0" fontId="24" fillId="4" borderId="31" xfId="2" applyFont="1" applyFill="1" applyBorder="1" applyAlignment="1">
      <alignment horizontal="center" vertical="center" wrapText="1"/>
    </xf>
    <xf numFmtId="0" fontId="24" fillId="4" borderId="32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13" borderId="18" xfId="2" applyFont="1" applyFill="1" applyBorder="1" applyAlignment="1">
      <alignment horizontal="center" vertical="center" wrapText="1"/>
    </xf>
    <xf numFmtId="0" fontId="17" fillId="13" borderId="18" xfId="2" applyFont="1" applyFill="1" applyBorder="1" applyAlignment="1">
      <alignment horizontal="center" vertical="center"/>
    </xf>
    <xf numFmtId="0" fontId="34" fillId="0" borderId="0" xfId="2" applyFont="1" applyAlignment="1">
      <alignment vertical="center"/>
    </xf>
    <xf numFmtId="0" fontId="4" fillId="0" borderId="35" xfId="1" applyFont="1" applyFill="1" applyBorder="1" applyAlignment="1">
      <alignment horizontal="center" vertical="center" wrapText="1"/>
    </xf>
    <xf numFmtId="0" fontId="4" fillId="0" borderId="36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10" fillId="0" borderId="38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center" vertical="center" wrapText="1"/>
    </xf>
    <xf numFmtId="0" fontId="10" fillId="0" borderId="37" xfId="1" applyFont="1" applyFill="1" applyBorder="1" applyAlignment="1">
      <alignment horizontal="center" vertical="center" wrapText="1"/>
    </xf>
    <xf numFmtId="0" fontId="10" fillId="0" borderId="35" xfId="1" applyFont="1" applyFill="1" applyBorder="1" applyAlignment="1">
      <alignment horizontal="center" vertical="center" wrapText="1"/>
    </xf>
    <xf numFmtId="0" fontId="10" fillId="0" borderId="36" xfId="1" applyFont="1" applyFill="1" applyBorder="1" applyAlignment="1">
      <alignment horizontal="center" vertical="center" wrapText="1"/>
    </xf>
    <xf numFmtId="0" fontId="42" fillId="0" borderId="40" xfId="0" applyFont="1" applyFill="1" applyBorder="1" applyAlignment="1">
      <alignment horizontal="center" vertical="center"/>
    </xf>
    <xf numFmtId="0" fontId="42" fillId="18" borderId="40" xfId="0" applyFont="1" applyFill="1" applyBorder="1" applyAlignment="1">
      <alignment horizontal="center" vertical="center"/>
    </xf>
    <xf numFmtId="0" fontId="31" fillId="0" borderId="43" xfId="0" applyFont="1" applyFill="1" applyBorder="1" applyAlignment="1">
      <alignment horizontal="center" vertical="center" wrapText="1"/>
    </xf>
    <xf numFmtId="0" fontId="31" fillId="18" borderId="43" xfId="0" applyFont="1" applyFill="1" applyBorder="1" applyAlignment="1">
      <alignment horizontal="center" vertical="center" wrapText="1"/>
    </xf>
    <xf numFmtId="0" fontId="31" fillId="0" borderId="28" xfId="0" applyFont="1" applyBorder="1"/>
    <xf numFmtId="0" fontId="43" fillId="0" borderId="43" xfId="0" applyFont="1" applyFill="1" applyBorder="1" applyAlignment="1">
      <alignment horizontal="center" vertical="center" wrapText="1"/>
    </xf>
    <xf numFmtId="0" fontId="7" fillId="0" borderId="41" xfId="2" applyFont="1" applyFill="1" applyBorder="1" applyAlignment="1">
      <alignment horizontal="center" vertical="center" wrapText="1"/>
    </xf>
    <xf numFmtId="0" fontId="7" fillId="18" borderId="43" xfId="2" applyFont="1" applyFill="1" applyBorder="1" applyAlignment="1">
      <alignment horizontal="center" vertical="center" wrapText="1"/>
    </xf>
    <xf numFmtId="0" fontId="7" fillId="0" borderId="43" xfId="2" applyFont="1" applyFill="1" applyBorder="1" applyAlignment="1">
      <alignment horizontal="center" vertical="center" wrapText="1"/>
    </xf>
    <xf numFmtId="0" fontId="29" fillId="0" borderId="0" xfId="4" applyFont="1" applyFill="1"/>
    <xf numFmtId="0" fontId="31" fillId="0" borderId="41" xfId="2" applyFont="1" applyFill="1" applyBorder="1" applyAlignment="1">
      <alignment horizontal="center" vertical="center" wrapText="1"/>
    </xf>
    <xf numFmtId="0" fontId="31" fillId="0" borderId="42" xfId="2" applyFont="1" applyFill="1" applyBorder="1" applyAlignment="1">
      <alignment horizontal="center" vertical="center" wrapText="1"/>
    </xf>
    <xf numFmtId="0" fontId="31" fillId="0" borderId="43" xfId="2" applyFont="1" applyFill="1" applyBorder="1" applyAlignment="1">
      <alignment horizontal="center" vertical="center" wrapText="1"/>
    </xf>
    <xf numFmtId="0" fontId="34" fillId="0" borderId="0" xfId="4" applyFill="1" applyBorder="1"/>
    <xf numFmtId="0" fontId="36" fillId="0" borderId="0" xfId="2" applyFont="1" applyFill="1" applyBorder="1" applyAlignment="1">
      <alignment horizontal="center" vertical="center" wrapText="1"/>
    </xf>
    <xf numFmtId="0" fontId="31" fillId="0" borderId="0" xfId="2" applyFont="1" applyFill="1" applyBorder="1" applyAlignment="1">
      <alignment horizontal="center" vertical="center" wrapText="1"/>
    </xf>
    <xf numFmtId="0" fontId="33" fillId="0" borderId="0" xfId="4" applyFont="1" applyFill="1" applyBorder="1"/>
    <xf numFmtId="0" fontId="33" fillId="0" borderId="41" xfId="4" applyFont="1" applyBorder="1"/>
    <xf numFmtId="0" fontId="30" fillId="0" borderId="41" xfId="2" applyFont="1" applyBorder="1" applyAlignment="1">
      <alignment vertical="center"/>
    </xf>
    <xf numFmtId="0" fontId="32" fillId="0" borderId="47" xfId="4" applyFont="1" applyBorder="1"/>
    <xf numFmtId="0" fontId="33" fillId="0" borderId="42" xfId="4" applyFont="1" applyBorder="1"/>
    <xf numFmtId="0" fontId="30" fillId="0" borderId="42" xfId="2" applyFont="1" applyBorder="1" applyAlignment="1">
      <alignment vertical="center"/>
    </xf>
    <xf numFmtId="0" fontId="32" fillId="0" borderId="49" xfId="4" applyFont="1" applyBorder="1"/>
    <xf numFmtId="0" fontId="31" fillId="0" borderId="51" xfId="2" applyFont="1" applyFill="1" applyBorder="1" applyAlignment="1">
      <alignment horizontal="center" vertical="center" wrapText="1"/>
    </xf>
    <xf numFmtId="0" fontId="33" fillId="0" borderId="51" xfId="4" applyFont="1" applyBorder="1"/>
    <xf numFmtId="0" fontId="30" fillId="0" borderId="51" xfId="2" applyFont="1" applyBorder="1" applyAlignment="1">
      <alignment vertical="center"/>
    </xf>
    <xf numFmtId="0" fontId="32" fillId="0" borderId="52" xfId="4" applyFont="1" applyBorder="1"/>
    <xf numFmtId="0" fontId="31" fillId="0" borderId="54" xfId="2" applyFont="1" applyFill="1" applyBorder="1" applyAlignment="1">
      <alignment horizontal="center" vertical="center" wrapText="1"/>
    </xf>
    <xf numFmtId="0" fontId="33" fillId="0" borderId="54" xfId="4" applyFont="1" applyBorder="1"/>
    <xf numFmtId="0" fontId="30" fillId="0" borderId="54" xfId="2" applyFont="1" applyBorder="1" applyAlignment="1">
      <alignment vertical="center"/>
    </xf>
    <xf numFmtId="0" fontId="32" fillId="0" borderId="55" xfId="4" applyFont="1" applyBorder="1"/>
    <xf numFmtId="0" fontId="31" fillId="0" borderId="57" xfId="2" applyFont="1" applyFill="1" applyBorder="1" applyAlignment="1">
      <alignment horizontal="center" vertical="center" wrapText="1"/>
    </xf>
    <xf numFmtId="0" fontId="33" fillId="0" borderId="57" xfId="4" applyFont="1" applyBorder="1"/>
    <xf numFmtId="0" fontId="30" fillId="0" borderId="57" xfId="2" applyFont="1" applyBorder="1" applyAlignment="1">
      <alignment vertical="center"/>
    </xf>
    <xf numFmtId="0" fontId="32" fillId="0" borderId="58" xfId="4" applyFont="1" applyBorder="1"/>
    <xf numFmtId="0" fontId="31" fillId="0" borderId="60" xfId="2" applyFont="1" applyFill="1" applyBorder="1" applyAlignment="1">
      <alignment horizontal="center" vertical="center" wrapText="1"/>
    </xf>
    <xf numFmtId="0" fontId="33" fillId="0" borderId="60" xfId="4" applyFont="1" applyBorder="1"/>
    <xf numFmtId="0" fontId="30" fillId="0" borderId="60" xfId="2" applyFont="1" applyBorder="1" applyAlignment="1">
      <alignment vertical="center"/>
    </xf>
    <xf numFmtId="0" fontId="32" fillId="0" borderId="61" xfId="4" applyFont="1" applyBorder="1"/>
    <xf numFmtId="0" fontId="31" fillId="0" borderId="63" xfId="2" applyFont="1" applyFill="1" applyBorder="1" applyAlignment="1">
      <alignment horizontal="center" vertical="center" wrapText="1"/>
    </xf>
    <xf numFmtId="0" fontId="33" fillId="0" borderId="63" xfId="4" applyFont="1" applyBorder="1"/>
    <xf numFmtId="0" fontId="30" fillId="0" borderId="63" xfId="2" applyFont="1" applyBorder="1" applyAlignment="1">
      <alignment vertical="center"/>
    </xf>
    <xf numFmtId="0" fontId="32" fillId="0" borderId="64" xfId="4" applyFont="1" applyBorder="1"/>
    <xf numFmtId="0" fontId="31" fillId="0" borderId="66" xfId="2" applyFont="1" applyFill="1" applyBorder="1" applyAlignment="1">
      <alignment horizontal="center" vertical="center" wrapText="1"/>
    </xf>
    <xf numFmtId="0" fontId="33" fillId="0" borderId="66" xfId="4" applyFont="1" applyBorder="1"/>
    <xf numFmtId="0" fontId="30" fillId="0" borderId="66" xfId="2" applyFont="1" applyBorder="1" applyAlignment="1">
      <alignment vertical="center"/>
    </xf>
    <xf numFmtId="0" fontId="32" fillId="0" borderId="67" xfId="4" applyFont="1" applyBorder="1"/>
    <xf numFmtId="0" fontId="31" fillId="0" borderId="69" xfId="2" applyFont="1" applyFill="1" applyBorder="1" applyAlignment="1">
      <alignment horizontal="center" vertical="center" wrapText="1"/>
    </xf>
    <xf numFmtId="0" fontId="33" fillId="0" borderId="69" xfId="4" applyFont="1" applyBorder="1"/>
    <xf numFmtId="0" fontId="30" fillId="0" borderId="69" xfId="2" applyFont="1" applyBorder="1" applyAlignment="1">
      <alignment vertical="center"/>
    </xf>
    <xf numFmtId="0" fontId="32" fillId="0" borderId="70" xfId="4" applyFont="1" applyBorder="1"/>
    <xf numFmtId="0" fontId="31" fillId="0" borderId="72" xfId="2" applyFont="1" applyFill="1" applyBorder="1" applyAlignment="1">
      <alignment horizontal="center" vertical="center" wrapText="1"/>
    </xf>
    <xf numFmtId="0" fontId="33" fillId="0" borderId="72" xfId="4" applyFont="1" applyBorder="1"/>
    <xf numFmtId="0" fontId="30" fillId="0" borderId="72" xfId="2" applyFont="1" applyBorder="1" applyAlignment="1">
      <alignment vertical="center"/>
    </xf>
    <xf numFmtId="0" fontId="32" fillId="0" borderId="73" xfId="4" applyFont="1" applyBorder="1"/>
    <xf numFmtId="0" fontId="31" fillId="0" borderId="75" xfId="2" applyFont="1" applyFill="1" applyBorder="1" applyAlignment="1">
      <alignment horizontal="center" vertical="center" wrapText="1"/>
    </xf>
    <xf numFmtId="0" fontId="33" fillId="0" borderId="75" xfId="4" applyFont="1" applyBorder="1"/>
    <xf numFmtId="0" fontId="30" fillId="0" borderId="75" xfId="2" applyFont="1" applyBorder="1" applyAlignment="1">
      <alignment vertical="center"/>
    </xf>
    <xf numFmtId="0" fontId="32" fillId="0" borderId="76" xfId="4" applyFont="1" applyBorder="1"/>
    <xf numFmtId="0" fontId="31" fillId="0" borderId="78" xfId="2" applyFont="1" applyFill="1" applyBorder="1" applyAlignment="1">
      <alignment horizontal="center" vertical="center" wrapText="1"/>
    </xf>
    <xf numFmtId="0" fontId="33" fillId="0" borderId="78" xfId="4" applyFont="1" applyBorder="1"/>
    <xf numFmtId="0" fontId="30" fillId="0" borderId="78" xfId="2" applyFont="1" applyBorder="1" applyAlignment="1">
      <alignment vertical="center"/>
    </xf>
    <xf numFmtId="0" fontId="32" fillId="0" borderId="79" xfId="4" applyFont="1" applyBorder="1"/>
    <xf numFmtId="0" fontId="33" fillId="0" borderId="43" xfId="4" applyFont="1" applyBorder="1"/>
    <xf numFmtId="0" fontId="30" fillId="0" borderId="43" xfId="2" applyFont="1" applyBorder="1" applyAlignment="1">
      <alignment vertical="center"/>
    </xf>
    <xf numFmtId="0" fontId="32" fillId="0" borderId="81" xfId="4" applyFont="1" applyBorder="1"/>
    <xf numFmtId="0" fontId="31" fillId="18" borderId="41" xfId="2" applyFont="1" applyFill="1" applyBorder="1" applyAlignment="1">
      <alignment horizontal="center" vertical="center" wrapText="1"/>
    </xf>
    <xf numFmtId="0" fontId="33" fillId="18" borderId="41" xfId="2" applyFont="1" applyFill="1" applyBorder="1" applyAlignment="1">
      <alignment horizontal="left" vertical="center"/>
    </xf>
    <xf numFmtId="0" fontId="30" fillId="18" borderId="41" xfId="2" applyFont="1" applyFill="1" applyBorder="1" applyAlignment="1">
      <alignment vertical="center"/>
    </xf>
    <xf numFmtId="0" fontId="7" fillId="18" borderId="47" xfId="4" applyFont="1" applyFill="1" applyBorder="1"/>
    <xf numFmtId="0" fontId="31" fillId="18" borderId="82" xfId="2" applyFont="1" applyFill="1" applyBorder="1" applyAlignment="1">
      <alignment horizontal="center" vertical="center" wrapText="1"/>
    </xf>
    <xf numFmtId="0" fontId="33" fillId="18" borderId="82" xfId="2" applyFont="1" applyFill="1" applyBorder="1" applyAlignment="1">
      <alignment horizontal="left" vertical="center"/>
    </xf>
    <xf numFmtId="0" fontId="30" fillId="18" borderId="82" xfId="2" applyFont="1" applyFill="1" applyBorder="1" applyAlignment="1">
      <alignment vertical="center"/>
    </xf>
    <xf numFmtId="0" fontId="7" fillId="18" borderId="83" xfId="2" applyFont="1" applyFill="1" applyBorder="1" applyAlignment="1">
      <alignment vertical="center"/>
    </xf>
    <xf numFmtId="0" fontId="31" fillId="0" borderId="82" xfId="2" applyFont="1" applyFill="1" applyBorder="1" applyAlignment="1">
      <alignment horizontal="center" vertical="center" wrapText="1"/>
    </xf>
    <xf numFmtId="0" fontId="33" fillId="0" borderId="82" xfId="2" applyFont="1" applyFill="1" applyBorder="1" applyAlignment="1">
      <alignment horizontal="left" vertical="center"/>
    </xf>
    <xf numFmtId="0" fontId="30" fillId="0" borderId="82" xfId="2" applyFont="1" applyBorder="1" applyAlignment="1">
      <alignment vertical="center"/>
    </xf>
    <xf numFmtId="0" fontId="7" fillId="0" borderId="83" xfId="2" applyFont="1" applyBorder="1" applyAlignment="1">
      <alignment vertical="center"/>
    </xf>
    <xf numFmtId="0" fontId="30" fillId="0" borderId="82" xfId="4" applyFont="1" applyBorder="1"/>
    <xf numFmtId="0" fontId="33" fillId="0" borderId="82" xfId="2" applyFont="1" applyFill="1" applyBorder="1" applyAlignment="1">
      <alignment horizontal="left" vertical="center" wrapText="1"/>
    </xf>
    <xf numFmtId="0" fontId="30" fillId="0" borderId="82" xfId="4" applyFont="1" applyFill="1" applyBorder="1"/>
    <xf numFmtId="0" fontId="7" fillId="0" borderId="83" xfId="2" applyFont="1" applyFill="1" applyBorder="1" applyAlignment="1">
      <alignment horizontal="left" vertical="center" wrapText="1"/>
    </xf>
    <xf numFmtId="0" fontId="7" fillId="0" borderId="83" xfId="4" applyFont="1" applyFill="1" applyBorder="1" applyAlignment="1">
      <alignment horizontal="left" vertical="center" wrapText="1"/>
    </xf>
    <xf numFmtId="0" fontId="33" fillId="0" borderId="82" xfId="4" applyFont="1" applyFill="1" applyBorder="1" applyAlignment="1">
      <alignment horizontal="left" vertical="center"/>
    </xf>
    <xf numFmtId="0" fontId="7" fillId="0" borderId="83" xfId="4" applyFont="1" applyFill="1" applyBorder="1" applyAlignment="1">
      <alignment horizontal="left" vertical="center"/>
    </xf>
    <xf numFmtId="0" fontId="7" fillId="0" borderId="83" xfId="4" applyFont="1" applyBorder="1"/>
    <xf numFmtId="0" fontId="7" fillId="0" borderId="83" xfId="4" applyFont="1" applyFill="1" applyBorder="1"/>
    <xf numFmtId="0" fontId="32" fillId="0" borderId="83" xfId="4" applyFont="1" applyFill="1" applyBorder="1"/>
    <xf numFmtId="0" fontId="7" fillId="0" borderId="46" xfId="4" applyFont="1" applyBorder="1"/>
    <xf numFmtId="0" fontId="33" fillId="0" borderId="43" xfId="2" applyFont="1" applyFill="1" applyBorder="1" applyAlignment="1">
      <alignment horizontal="left" vertical="center" wrapText="1"/>
    </xf>
    <xf numFmtId="0" fontId="7" fillId="0" borderId="81" xfId="4" applyFont="1" applyBorder="1"/>
    <xf numFmtId="0" fontId="7" fillId="0" borderId="25" xfId="2" applyFont="1" applyFill="1" applyBorder="1" applyAlignment="1">
      <alignment horizontal="center" vertical="center" wrapText="1"/>
    </xf>
    <xf numFmtId="0" fontId="7" fillId="0" borderId="45" xfId="2" applyFont="1" applyFill="1" applyBorder="1" applyAlignment="1">
      <alignment horizontal="center" vertical="center" wrapText="1"/>
    </xf>
    <xf numFmtId="0" fontId="29" fillId="0" borderId="44" xfId="2" applyFont="1" applyFill="1" applyBorder="1" applyAlignment="1">
      <alignment vertical="center"/>
    </xf>
    <xf numFmtId="0" fontId="7" fillId="18" borderId="41" xfId="2" applyFont="1" applyFill="1" applyBorder="1" applyAlignment="1">
      <alignment horizontal="center" vertical="center" wrapText="1"/>
    </xf>
    <xf numFmtId="0" fontId="7" fillId="0" borderId="86" xfId="2" applyFont="1" applyFill="1" applyBorder="1" applyAlignment="1">
      <alignment horizontal="center" vertical="center" wrapText="1"/>
    </xf>
    <xf numFmtId="0" fontId="33" fillId="0" borderId="87" xfId="2" applyFont="1" applyFill="1" applyBorder="1" applyAlignment="1">
      <alignment horizontal="left" vertical="center"/>
    </xf>
    <xf numFmtId="0" fontId="30" fillId="0" borderId="88" xfId="2" applyFont="1" applyFill="1" applyBorder="1" applyAlignment="1">
      <alignment vertical="center"/>
    </xf>
    <xf numFmtId="0" fontId="30" fillId="0" borderId="83" xfId="2" applyFont="1" applyFill="1" applyBorder="1" applyAlignment="1">
      <alignment vertical="center"/>
    </xf>
    <xf numFmtId="0" fontId="7" fillId="18" borderId="86" xfId="2" applyFont="1" applyFill="1" applyBorder="1" applyAlignment="1">
      <alignment horizontal="center" vertical="center" wrapText="1"/>
    </xf>
    <xf numFmtId="0" fontId="33" fillId="18" borderId="87" xfId="2" applyFont="1" applyFill="1" applyBorder="1" applyAlignment="1">
      <alignment horizontal="left" vertical="center"/>
    </xf>
    <xf numFmtId="0" fontId="30" fillId="18" borderId="88" xfId="2" applyFont="1" applyFill="1" applyBorder="1" applyAlignment="1">
      <alignment vertical="center"/>
    </xf>
    <xf numFmtId="0" fontId="30" fillId="18" borderId="83" xfId="2" applyFont="1" applyFill="1" applyBorder="1" applyAlignment="1">
      <alignment vertical="center"/>
    </xf>
    <xf numFmtId="0" fontId="30" fillId="18" borderId="89" xfId="2" applyFont="1" applyFill="1" applyBorder="1" applyAlignment="1">
      <alignment vertical="center"/>
    </xf>
    <xf numFmtId="0" fontId="30" fillId="18" borderId="90" xfId="2" applyFont="1" applyFill="1" applyBorder="1" applyAlignment="1">
      <alignment vertical="center"/>
    </xf>
    <xf numFmtId="0" fontId="30" fillId="0" borderId="89" xfId="2" applyFont="1" applyFill="1" applyBorder="1" applyAlignment="1">
      <alignment vertical="center"/>
    </xf>
    <xf numFmtId="0" fontId="30" fillId="0" borderId="90" xfId="2" applyFont="1" applyFill="1" applyBorder="1" applyAlignment="1">
      <alignment vertical="center"/>
    </xf>
    <xf numFmtId="0" fontId="30" fillId="0" borderId="90" xfId="2" applyFont="1" applyBorder="1" applyAlignment="1">
      <alignment vertical="center"/>
    </xf>
    <xf numFmtId="0" fontId="30" fillId="0" borderId="89" xfId="2" applyFont="1" applyBorder="1" applyAlignment="1">
      <alignment vertical="center"/>
    </xf>
    <xf numFmtId="0" fontId="33" fillId="0" borderId="92" xfId="2" applyFont="1" applyFill="1" applyBorder="1" applyAlignment="1">
      <alignment horizontal="left" vertical="center"/>
    </xf>
    <xf numFmtId="0" fontId="30" fillId="0" borderId="93" xfId="2" applyFont="1" applyBorder="1" applyAlignment="1">
      <alignment vertical="center"/>
    </xf>
    <xf numFmtId="0" fontId="30" fillId="0" borderId="94" xfId="2" applyFont="1" applyFill="1" applyBorder="1" applyAlignment="1">
      <alignment vertical="center"/>
    </xf>
    <xf numFmtId="0" fontId="29" fillId="0" borderId="41" xfId="2" applyFont="1" applyBorder="1" applyAlignment="1">
      <alignment vertical="center"/>
    </xf>
    <xf numFmtId="0" fontId="7" fillId="0" borderId="41" xfId="2" applyFont="1" applyFill="1" applyBorder="1" applyAlignment="1">
      <alignment vertical="center"/>
    </xf>
    <xf numFmtId="0" fontId="7" fillId="0" borderId="47" xfId="2" applyFont="1" applyBorder="1" applyAlignment="1">
      <alignment vertical="center"/>
    </xf>
    <xf numFmtId="0" fontId="29" fillId="0" borderId="86" xfId="2" applyFont="1" applyBorder="1" applyAlignment="1">
      <alignment vertical="center"/>
    </xf>
    <xf numFmtId="0" fontId="7" fillId="0" borderId="86" xfId="2" applyFont="1" applyFill="1" applyBorder="1" applyAlignment="1">
      <alignment vertical="center"/>
    </xf>
    <xf numFmtId="0" fontId="7" fillId="0" borderId="95" xfId="2" applyFont="1" applyBorder="1" applyAlignment="1">
      <alignment vertical="center"/>
    </xf>
    <xf numFmtId="0" fontId="7" fillId="0" borderId="97" xfId="2" applyFont="1" applyFill="1" applyBorder="1" applyAlignment="1">
      <alignment horizontal="center" vertical="center" wrapText="1"/>
    </xf>
    <xf numFmtId="0" fontId="29" fillId="0" borderId="97" xfId="2" applyFont="1" applyBorder="1" applyAlignment="1">
      <alignment vertical="center"/>
    </xf>
    <xf numFmtId="0" fontId="7" fillId="0" borderId="97" xfId="2" applyFont="1" applyFill="1" applyBorder="1" applyAlignment="1">
      <alignment vertical="center"/>
    </xf>
    <xf numFmtId="0" fontId="7" fillId="0" borderId="98" xfId="2" applyFont="1" applyBorder="1" applyAlignment="1">
      <alignment vertical="center"/>
    </xf>
    <xf numFmtId="0" fontId="7" fillId="0" borderId="100" xfId="2" applyFont="1" applyFill="1" applyBorder="1" applyAlignment="1">
      <alignment horizontal="center" vertical="center" wrapText="1"/>
    </xf>
    <xf numFmtId="0" fontId="29" fillId="0" borderId="100" xfId="2" applyFont="1" applyBorder="1" applyAlignment="1">
      <alignment vertical="center"/>
    </xf>
    <xf numFmtId="0" fontId="7" fillId="0" borderId="100" xfId="2" applyFont="1" applyFill="1" applyBorder="1" applyAlignment="1">
      <alignment vertical="center"/>
    </xf>
    <xf numFmtId="0" fontId="7" fillId="0" borderId="101" xfId="2" applyFont="1" applyBorder="1" applyAlignment="1">
      <alignment vertical="center"/>
    </xf>
    <xf numFmtId="0" fontId="7" fillId="0" borderId="103" xfId="2" applyFont="1" applyFill="1" applyBorder="1" applyAlignment="1">
      <alignment horizontal="center" vertical="center" wrapText="1"/>
    </xf>
    <xf numFmtId="0" fontId="29" fillId="0" borderId="103" xfId="2" applyFont="1" applyBorder="1" applyAlignment="1">
      <alignment vertical="center"/>
    </xf>
    <xf numFmtId="0" fontId="7" fillId="0" borderId="103" xfId="2" applyFont="1" applyFill="1" applyBorder="1" applyAlignment="1">
      <alignment vertical="center"/>
    </xf>
    <xf numFmtId="0" fontId="7" fillId="0" borderId="104" xfId="2" applyFont="1" applyBorder="1" applyAlignment="1">
      <alignment vertical="center"/>
    </xf>
    <xf numFmtId="0" fontId="7" fillId="0" borderId="106" xfId="2" applyFont="1" applyFill="1" applyBorder="1" applyAlignment="1">
      <alignment horizontal="center" vertical="center" wrapText="1"/>
    </xf>
    <xf numFmtId="0" fontId="29" fillId="0" borderId="106" xfId="2" applyFont="1" applyFill="1" applyBorder="1" applyAlignment="1">
      <alignment vertical="center"/>
    </xf>
    <xf numFmtId="0" fontId="30" fillId="0" borderId="106" xfId="2" applyFont="1" applyFill="1" applyBorder="1" applyAlignment="1">
      <alignment vertical="center"/>
    </xf>
    <xf numFmtId="0" fontId="7" fillId="0" borderId="107" xfId="2" applyFont="1" applyFill="1" applyBorder="1" applyAlignment="1">
      <alignment vertical="center"/>
    </xf>
    <xf numFmtId="0" fontId="7" fillId="18" borderId="109" xfId="2" applyFont="1" applyFill="1" applyBorder="1" applyAlignment="1">
      <alignment horizontal="center" vertical="center" wrapText="1"/>
    </xf>
    <xf numFmtId="0" fontId="29" fillId="19" borderId="109" xfId="2" applyFont="1" applyFill="1" applyBorder="1" applyAlignment="1">
      <alignment vertical="center"/>
    </xf>
    <xf numFmtId="0" fontId="7" fillId="19" borderId="109" xfId="2" applyFont="1" applyFill="1" applyBorder="1" applyAlignment="1">
      <alignment vertical="center"/>
    </xf>
    <xf numFmtId="0" fontId="7" fillId="19" borderId="110" xfId="2" applyFont="1" applyFill="1" applyBorder="1" applyAlignment="1">
      <alignment vertical="center"/>
    </xf>
    <xf numFmtId="0" fontId="7" fillId="0" borderId="112" xfId="2" applyFont="1" applyFill="1" applyBorder="1" applyAlignment="1">
      <alignment horizontal="center" vertical="center" wrapText="1"/>
    </xf>
    <xf numFmtId="0" fontId="29" fillId="0" borderId="112" xfId="2" applyFont="1" applyBorder="1" applyAlignment="1">
      <alignment vertical="center"/>
    </xf>
    <xf numFmtId="0" fontId="7" fillId="0" borderId="112" xfId="2" applyFont="1" applyFill="1" applyBorder="1" applyAlignment="1">
      <alignment vertical="center"/>
    </xf>
    <xf numFmtId="0" fontId="7" fillId="0" borderId="113" xfId="2" applyFont="1" applyBorder="1" applyAlignment="1">
      <alignment vertical="center"/>
    </xf>
    <xf numFmtId="0" fontId="7" fillId="0" borderId="115" xfId="2" applyFont="1" applyFill="1" applyBorder="1" applyAlignment="1">
      <alignment horizontal="center" vertical="center" wrapText="1"/>
    </xf>
    <xf numFmtId="0" fontId="29" fillId="0" borderId="115" xfId="2" applyFont="1" applyBorder="1" applyAlignment="1">
      <alignment vertical="center"/>
    </xf>
    <xf numFmtId="0" fontId="7" fillId="0" borderId="115" xfId="2" applyFont="1" applyFill="1" applyBorder="1" applyAlignment="1">
      <alignment vertical="center"/>
    </xf>
    <xf numFmtId="0" fontId="7" fillId="0" borderId="116" xfId="2" applyFont="1" applyBorder="1" applyAlignment="1">
      <alignment vertical="center"/>
    </xf>
    <xf numFmtId="0" fontId="7" fillId="0" borderId="118" xfId="2" applyFont="1" applyFill="1" applyBorder="1" applyAlignment="1">
      <alignment horizontal="center" vertical="center" wrapText="1"/>
    </xf>
    <xf numFmtId="0" fontId="29" fillId="0" borderId="118" xfId="2" applyFont="1" applyBorder="1" applyAlignment="1">
      <alignment vertical="center"/>
    </xf>
    <xf numFmtId="0" fontId="7" fillId="0" borderId="118" xfId="2" applyFont="1" applyFill="1" applyBorder="1" applyAlignment="1">
      <alignment vertical="center"/>
    </xf>
    <xf numFmtId="0" fontId="7" fillId="0" borderId="119" xfId="2" applyFont="1" applyBorder="1" applyAlignment="1">
      <alignment vertical="center"/>
    </xf>
    <xf numFmtId="0" fontId="7" fillId="18" borderId="121" xfId="2" applyFont="1" applyFill="1" applyBorder="1" applyAlignment="1">
      <alignment horizontal="center" vertical="center" wrapText="1"/>
    </xf>
    <xf numFmtId="0" fontId="29" fillId="18" borderId="121" xfId="2" applyFont="1" applyFill="1" applyBorder="1" applyAlignment="1">
      <alignment vertical="center"/>
    </xf>
    <xf numFmtId="0" fontId="7" fillId="18" borderId="121" xfId="2" applyFont="1" applyFill="1" applyBorder="1" applyAlignment="1">
      <alignment vertical="center"/>
    </xf>
    <xf numFmtId="0" fontId="7" fillId="18" borderId="122" xfId="2" applyFont="1" applyFill="1" applyBorder="1" applyAlignment="1">
      <alignment vertical="center"/>
    </xf>
    <xf numFmtId="0" fontId="7" fillId="0" borderId="124" xfId="2" applyFont="1" applyFill="1" applyBorder="1" applyAlignment="1">
      <alignment horizontal="center" vertical="center" wrapText="1"/>
    </xf>
    <xf numFmtId="0" fontId="29" fillId="0" borderId="124" xfId="2" applyFont="1" applyBorder="1" applyAlignment="1">
      <alignment vertical="center"/>
    </xf>
    <xf numFmtId="0" fontId="7" fillId="0" borderId="124" xfId="2" applyFont="1" applyFill="1" applyBorder="1" applyAlignment="1">
      <alignment vertical="center"/>
    </xf>
    <xf numFmtId="0" fontId="7" fillId="0" borderId="125" xfId="2" applyFont="1" applyBorder="1" applyAlignment="1">
      <alignment vertical="center"/>
    </xf>
    <xf numFmtId="0" fontId="7" fillId="0" borderId="127" xfId="2" applyFont="1" applyFill="1" applyBorder="1" applyAlignment="1">
      <alignment horizontal="center" vertical="center" wrapText="1"/>
    </xf>
    <xf numFmtId="0" fontId="29" fillId="0" borderId="127" xfId="2" applyFont="1" applyBorder="1" applyAlignment="1">
      <alignment vertical="center"/>
    </xf>
    <xf numFmtId="0" fontId="7" fillId="0" borderId="127" xfId="2" applyFont="1" applyFill="1" applyBorder="1" applyAlignment="1">
      <alignment vertical="center"/>
    </xf>
    <xf numFmtId="0" fontId="7" fillId="0" borderId="128" xfId="2" applyFont="1" applyBorder="1" applyAlignment="1">
      <alignment vertical="center"/>
    </xf>
    <xf numFmtId="0" fontId="7" fillId="18" borderId="130" xfId="2" applyFont="1" applyFill="1" applyBorder="1" applyAlignment="1">
      <alignment horizontal="center" vertical="center" wrapText="1"/>
    </xf>
    <xf numFmtId="0" fontId="29" fillId="18" borderId="130" xfId="2" applyFont="1" applyFill="1" applyBorder="1" applyAlignment="1">
      <alignment vertical="center"/>
    </xf>
    <xf numFmtId="0" fontId="7" fillId="18" borderId="130" xfId="2" applyFont="1" applyFill="1" applyBorder="1" applyAlignment="1">
      <alignment vertical="center"/>
    </xf>
    <xf numFmtId="0" fontId="7" fillId="18" borderId="131" xfId="2" applyFont="1" applyFill="1" applyBorder="1" applyAlignment="1">
      <alignment vertical="center"/>
    </xf>
    <xf numFmtId="0" fontId="7" fillId="0" borderId="133" xfId="2" applyFont="1" applyFill="1" applyBorder="1" applyAlignment="1">
      <alignment horizontal="center" vertical="center" wrapText="1"/>
    </xf>
    <xf numFmtId="0" fontId="29" fillId="0" borderId="133" xfId="2" applyFont="1" applyBorder="1" applyAlignment="1">
      <alignment vertical="center"/>
    </xf>
    <xf numFmtId="0" fontId="7" fillId="0" borderId="133" xfId="2" applyFont="1" applyFill="1" applyBorder="1" applyAlignment="1">
      <alignment vertical="center"/>
    </xf>
    <xf numFmtId="0" fontId="7" fillId="0" borderId="134" xfId="2" applyFont="1" applyBorder="1" applyAlignment="1">
      <alignment vertical="center"/>
    </xf>
    <xf numFmtId="0" fontId="7" fillId="0" borderId="136" xfId="2" applyFont="1" applyFill="1" applyBorder="1" applyAlignment="1">
      <alignment horizontal="center" vertical="center" wrapText="1"/>
    </xf>
    <xf numFmtId="0" fontId="29" fillId="0" borderId="136" xfId="2" applyFont="1" applyBorder="1" applyAlignment="1">
      <alignment vertical="center"/>
    </xf>
    <xf numFmtId="0" fontId="7" fillId="0" borderId="136" xfId="2" applyFont="1" applyFill="1" applyBorder="1" applyAlignment="1">
      <alignment vertical="center"/>
    </xf>
    <xf numFmtId="0" fontId="7" fillId="0" borderId="137" xfId="2" applyFont="1" applyBorder="1" applyAlignment="1">
      <alignment vertical="center"/>
    </xf>
    <xf numFmtId="0" fontId="7" fillId="18" borderId="139" xfId="2" applyFont="1" applyFill="1" applyBorder="1" applyAlignment="1">
      <alignment horizontal="center" vertical="center" wrapText="1"/>
    </xf>
    <xf numFmtId="0" fontId="29" fillId="18" borderId="139" xfId="2" applyFont="1" applyFill="1" applyBorder="1" applyAlignment="1">
      <alignment vertical="center"/>
    </xf>
    <xf numFmtId="0" fontId="7" fillId="18" borderId="139" xfId="2" applyFont="1" applyFill="1" applyBorder="1" applyAlignment="1">
      <alignment vertical="center"/>
    </xf>
    <xf numFmtId="0" fontId="7" fillId="18" borderId="140" xfId="2" applyFont="1" applyFill="1" applyBorder="1" applyAlignment="1">
      <alignment vertical="center"/>
    </xf>
    <xf numFmtId="0" fontId="7" fillId="0" borderId="142" xfId="2" applyFont="1" applyFill="1" applyBorder="1" applyAlignment="1">
      <alignment horizontal="center" vertical="center" wrapText="1"/>
    </xf>
    <xf numFmtId="0" fontId="29" fillId="0" borderId="142" xfId="2" applyFont="1" applyBorder="1" applyAlignment="1">
      <alignment vertical="center"/>
    </xf>
    <xf numFmtId="0" fontId="7" fillId="0" borderId="142" xfId="2" applyFont="1" applyFill="1" applyBorder="1" applyAlignment="1">
      <alignment vertical="center"/>
    </xf>
    <xf numFmtId="0" fontId="7" fillId="0" borderId="143" xfId="2" applyFont="1" applyBorder="1" applyAlignment="1">
      <alignment vertical="center"/>
    </xf>
    <xf numFmtId="0" fontId="7" fillId="18" borderId="145" xfId="2" applyFont="1" applyFill="1" applyBorder="1" applyAlignment="1">
      <alignment horizontal="center" vertical="center" wrapText="1"/>
    </xf>
    <xf numFmtId="0" fontId="29" fillId="18" borderId="145" xfId="2" applyFont="1" applyFill="1" applyBorder="1" applyAlignment="1">
      <alignment vertical="center"/>
    </xf>
    <xf numFmtId="0" fontId="7" fillId="18" borderId="145" xfId="2" applyFont="1" applyFill="1" applyBorder="1" applyAlignment="1">
      <alignment vertical="center"/>
    </xf>
    <xf numFmtId="0" fontId="7" fillId="18" borderId="146" xfId="2" applyFont="1" applyFill="1" applyBorder="1" applyAlignment="1">
      <alignment vertical="center"/>
    </xf>
    <xf numFmtId="0" fontId="7" fillId="18" borderId="148" xfId="2" applyFont="1" applyFill="1" applyBorder="1" applyAlignment="1">
      <alignment horizontal="center" vertical="center" wrapText="1"/>
    </xf>
    <xf numFmtId="0" fontId="29" fillId="18" borderId="148" xfId="2" applyFont="1" applyFill="1" applyBorder="1" applyAlignment="1">
      <alignment vertical="center"/>
    </xf>
    <xf numFmtId="0" fontId="7" fillId="18" borderId="148" xfId="2" applyFont="1" applyFill="1" applyBorder="1" applyAlignment="1">
      <alignment vertical="center"/>
    </xf>
    <xf numFmtId="0" fontId="7" fillId="18" borderId="149" xfId="2" applyFont="1" applyFill="1" applyBorder="1" applyAlignment="1">
      <alignment vertical="center"/>
    </xf>
    <xf numFmtId="0" fontId="7" fillId="18" borderId="151" xfId="2" applyFont="1" applyFill="1" applyBorder="1" applyAlignment="1">
      <alignment horizontal="center" vertical="center" wrapText="1"/>
    </xf>
    <xf numFmtId="0" fontId="29" fillId="18" borderId="151" xfId="2" applyFont="1" applyFill="1" applyBorder="1" applyAlignment="1">
      <alignment vertical="center"/>
    </xf>
    <xf numFmtId="0" fontId="7" fillId="18" borderId="151" xfId="2" applyFont="1" applyFill="1" applyBorder="1" applyAlignment="1">
      <alignment vertical="center"/>
    </xf>
    <xf numFmtId="0" fontId="7" fillId="18" borderId="152" xfId="2" applyFont="1" applyFill="1" applyBorder="1" applyAlignment="1">
      <alignment vertical="center"/>
    </xf>
    <xf numFmtId="0" fontId="7" fillId="18" borderId="154" xfId="2" applyFont="1" applyFill="1" applyBorder="1" applyAlignment="1">
      <alignment horizontal="center" vertical="center" wrapText="1"/>
    </xf>
    <xf numFmtId="0" fontId="29" fillId="18" borderId="154" xfId="2" applyFont="1" applyFill="1" applyBorder="1" applyAlignment="1">
      <alignment vertical="center"/>
    </xf>
    <xf numFmtId="0" fontId="7" fillId="18" borderId="154" xfId="2" applyFont="1" applyFill="1" applyBorder="1" applyAlignment="1">
      <alignment vertical="center"/>
    </xf>
    <xf numFmtId="0" fontId="7" fillId="18" borderId="155" xfId="2" applyFont="1" applyFill="1" applyBorder="1" applyAlignment="1">
      <alignment vertical="center"/>
    </xf>
    <xf numFmtId="0" fontId="7" fillId="0" borderId="157" xfId="2" applyFont="1" applyFill="1" applyBorder="1" applyAlignment="1">
      <alignment horizontal="center" vertical="center" wrapText="1"/>
    </xf>
    <xf numFmtId="0" fontId="29" fillId="0" borderId="157" xfId="2" applyFont="1" applyBorder="1" applyAlignment="1">
      <alignment vertical="center"/>
    </xf>
    <xf numFmtId="0" fontId="7" fillId="0" borderId="157" xfId="2" applyFont="1" applyFill="1" applyBorder="1" applyAlignment="1">
      <alignment vertical="center"/>
    </xf>
    <xf numFmtId="0" fontId="7" fillId="0" borderId="158" xfId="2" applyFont="1" applyBorder="1" applyAlignment="1">
      <alignment vertical="center"/>
    </xf>
    <xf numFmtId="0" fontId="7" fillId="18" borderId="160" xfId="2" applyFont="1" applyFill="1" applyBorder="1" applyAlignment="1">
      <alignment horizontal="center" vertical="center" wrapText="1"/>
    </xf>
    <xf numFmtId="0" fontId="29" fillId="18" borderId="160" xfId="2" applyFont="1" applyFill="1" applyBorder="1" applyAlignment="1">
      <alignment vertical="center"/>
    </xf>
    <xf numFmtId="0" fontId="7" fillId="18" borderId="160" xfId="2" applyFont="1" applyFill="1" applyBorder="1" applyAlignment="1">
      <alignment vertical="center"/>
    </xf>
    <xf numFmtId="0" fontId="7" fillId="18" borderId="161" xfId="2" applyFont="1" applyFill="1" applyBorder="1" applyAlignment="1">
      <alignment vertical="center"/>
    </xf>
    <xf numFmtId="0" fontId="29" fillId="18" borderId="43" xfId="2" applyFont="1" applyFill="1" applyBorder="1" applyAlignment="1">
      <alignment vertical="center"/>
    </xf>
    <xf numFmtId="0" fontId="31" fillId="18" borderId="43" xfId="2" applyFont="1" applyFill="1" applyBorder="1" applyAlignment="1">
      <alignment vertical="center"/>
    </xf>
    <xf numFmtId="0" fontId="7" fillId="18" borderId="81" xfId="2" applyFont="1" applyFill="1" applyBorder="1" applyAlignment="1">
      <alignment vertical="center"/>
    </xf>
    <xf numFmtId="0" fontId="38" fillId="3" borderId="166" xfId="1" applyFont="1" applyFill="1" applyBorder="1" applyAlignment="1">
      <alignment horizontal="center" vertical="center"/>
    </xf>
    <xf numFmtId="0" fontId="39" fillId="3" borderId="167" xfId="1" applyFont="1" applyFill="1" applyBorder="1" applyAlignment="1">
      <alignment horizontal="center" vertical="center"/>
    </xf>
    <xf numFmtId="0" fontId="5" fillId="0" borderId="168" xfId="1" applyFont="1" applyFill="1" applyBorder="1" applyAlignment="1">
      <alignment horizontal="left" vertical="center"/>
    </xf>
    <xf numFmtId="0" fontId="38" fillId="3" borderId="145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4" fillId="0" borderId="45" xfId="0" applyFont="1" applyBorder="1" applyAlignment="1">
      <alignment horizontal="left"/>
    </xf>
    <xf numFmtId="0" fontId="44" fillId="0" borderId="21" xfId="0" applyFont="1" applyBorder="1" applyAlignment="1">
      <alignment horizontal="left"/>
    </xf>
    <xf numFmtId="0" fontId="44" fillId="2" borderId="164" xfId="0" applyFont="1" applyFill="1" applyBorder="1" applyAlignment="1">
      <alignment horizontal="center" vertical="center"/>
    </xf>
    <xf numFmtId="0" fontId="44" fillId="2" borderId="0" xfId="0" applyFont="1" applyFill="1" applyBorder="1" applyAlignment="1">
      <alignment horizontal="center" vertical="center"/>
    </xf>
    <xf numFmtId="0" fontId="44" fillId="2" borderId="44" xfId="0" applyFont="1" applyFill="1" applyBorder="1" applyAlignment="1">
      <alignment horizontal="center" vertical="center"/>
    </xf>
    <xf numFmtId="0" fontId="44" fillId="5" borderId="0" xfId="0" applyFont="1" applyFill="1"/>
    <xf numFmtId="0" fontId="44" fillId="0" borderId="45" xfId="0" applyFont="1" applyBorder="1" applyAlignment="1">
      <alignment horizontal="left" vertical="center"/>
    </xf>
    <xf numFmtId="0" fontId="44" fillId="0" borderId="21" xfId="0" applyFont="1" applyBorder="1" applyAlignment="1">
      <alignment horizontal="left" vertical="center"/>
    </xf>
    <xf numFmtId="0" fontId="44" fillId="5" borderId="163" xfId="0" applyFont="1" applyFill="1" applyBorder="1" applyAlignment="1">
      <alignment horizontal="center" vertical="center"/>
    </xf>
    <xf numFmtId="0" fontId="44" fillId="5" borderId="165" xfId="0" applyFont="1" applyFill="1" applyBorder="1" applyAlignment="1">
      <alignment horizontal="center" vertical="center"/>
    </xf>
    <xf numFmtId="0" fontId="44" fillId="0" borderId="45" xfId="0" applyFont="1" applyFill="1" applyBorder="1" applyAlignment="1">
      <alignment horizontal="left" vertical="center"/>
    </xf>
    <xf numFmtId="0" fontId="44" fillId="2" borderId="0" xfId="0" applyFont="1" applyFill="1"/>
    <xf numFmtId="0" fontId="0" fillId="2" borderId="0" xfId="0" applyFill="1"/>
    <xf numFmtId="0" fontId="4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163" xfId="0" applyBorder="1" applyAlignment="1">
      <alignment horizontal="left" vertical="center"/>
    </xf>
    <xf numFmtId="0" fontId="0" fillId="0" borderId="165" xfId="0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0" fontId="44" fillId="0" borderId="0" xfId="0" applyFont="1" applyBorder="1" applyAlignment="1">
      <alignment horizontal="left"/>
    </xf>
    <xf numFmtId="0" fontId="0" fillId="0" borderId="174" xfId="0" applyFont="1" applyFill="1" applyBorder="1" applyAlignment="1">
      <alignment horizontal="left" vertical="center"/>
    </xf>
    <xf numFmtId="165" fontId="3" fillId="0" borderId="34" xfId="0" applyNumberFormat="1" applyFont="1" applyBorder="1" applyAlignment="1">
      <alignment horizontal="left" vertical="center"/>
    </xf>
    <xf numFmtId="0" fontId="0" fillId="0" borderId="45" xfId="0" applyFont="1" applyBorder="1" applyAlignment="1">
      <alignment horizontal="left" vertical="center"/>
    </xf>
    <xf numFmtId="165" fontId="3" fillId="0" borderId="44" xfId="0" applyNumberFormat="1" applyFont="1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165" xfId="0" applyNumberFormat="1" applyFont="1" applyBorder="1" applyAlignment="1">
      <alignment horizontal="left" vertical="center"/>
    </xf>
    <xf numFmtId="0" fontId="44" fillId="2" borderId="174" xfId="0" applyFont="1" applyFill="1" applyBorder="1" applyAlignment="1">
      <alignment horizontal="center" vertical="center"/>
    </xf>
    <xf numFmtId="0" fontId="44" fillId="2" borderId="45" xfId="0" applyFont="1" applyFill="1" applyBorder="1" applyAlignment="1">
      <alignment horizontal="center" vertical="center"/>
    </xf>
    <xf numFmtId="0" fontId="44" fillId="2" borderId="21" xfId="0" applyFont="1" applyFill="1" applyBorder="1" applyAlignment="1">
      <alignment horizontal="center" vertical="center"/>
    </xf>
    <xf numFmtId="0" fontId="25" fillId="0" borderId="175" xfId="2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18" borderId="0" xfId="2" applyFill="1" applyBorder="1" applyAlignment="1">
      <alignment vertical="center"/>
    </xf>
    <xf numFmtId="0" fontId="44" fillId="2" borderId="176" xfId="0" applyFont="1" applyFill="1" applyBorder="1" applyAlignment="1">
      <alignment horizontal="center" vertical="center"/>
    </xf>
    <xf numFmtId="0" fontId="44" fillId="0" borderId="177" xfId="0" applyFont="1" applyBorder="1" applyAlignment="1">
      <alignment horizontal="left"/>
    </xf>
    <xf numFmtId="0" fontId="45" fillId="0" borderId="0" xfId="0" applyFont="1"/>
    <xf numFmtId="0" fontId="44" fillId="2" borderId="177" xfId="0" applyFont="1" applyFill="1" applyBorder="1" applyAlignment="1">
      <alignment horizontal="center" vertical="center"/>
    </xf>
    <xf numFmtId="0" fontId="38" fillId="3" borderId="172" xfId="1" applyFont="1" applyFill="1" applyBorder="1" applyAlignment="1">
      <alignment horizontal="center" vertical="center"/>
    </xf>
    <xf numFmtId="0" fontId="5" fillId="0" borderId="179" xfId="1" applyFont="1" applyFill="1" applyBorder="1" applyAlignment="1">
      <alignment horizontal="left" vertical="center"/>
    </xf>
    <xf numFmtId="0" fontId="5" fillId="18" borderId="179" xfId="1" applyFont="1" applyFill="1" applyBorder="1" applyAlignment="1">
      <alignment horizontal="left" vertical="center"/>
    </xf>
    <xf numFmtId="0" fontId="5" fillId="0" borderId="18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18" borderId="181" xfId="1" applyFont="1" applyFill="1" applyBorder="1" applyAlignment="1">
      <alignment horizontal="left" vertical="center"/>
    </xf>
    <xf numFmtId="0" fontId="5" fillId="0" borderId="181" xfId="1" applyFont="1" applyFill="1" applyBorder="1" applyAlignment="1">
      <alignment horizontal="left" vertical="center"/>
    </xf>
    <xf numFmtId="0" fontId="5" fillId="0" borderId="179" xfId="1" applyFont="1" applyFill="1" applyBorder="1" applyAlignment="1">
      <alignment horizontal="left" vertical="center" wrapText="1"/>
    </xf>
    <xf numFmtId="0" fontId="5" fillId="0" borderId="180" xfId="1" applyFont="1" applyFill="1" applyBorder="1" applyAlignment="1">
      <alignment horizontal="left" vertical="center" wrapText="1"/>
    </xf>
    <xf numFmtId="0" fontId="39" fillId="3" borderId="182" xfId="1" applyFont="1" applyFill="1" applyBorder="1" applyAlignment="1">
      <alignment horizontal="center" vertical="center"/>
    </xf>
    <xf numFmtId="0" fontId="6" fillId="0" borderId="178" xfId="1" applyFont="1" applyBorder="1" applyAlignment="1">
      <alignment vertical="center"/>
    </xf>
    <xf numFmtId="0" fontId="7" fillId="0" borderId="179" xfId="1" applyFont="1" applyBorder="1" applyAlignment="1">
      <alignment vertical="center"/>
    </xf>
    <xf numFmtId="0" fontId="7" fillId="18" borderId="179" xfId="1" applyFont="1" applyFill="1" applyBorder="1" applyAlignment="1">
      <alignment vertical="center"/>
    </xf>
    <xf numFmtId="0" fontId="7" fillId="0" borderId="180" xfId="1" applyFont="1" applyBorder="1" applyAlignment="1">
      <alignment vertical="center"/>
    </xf>
    <xf numFmtId="0" fontId="5" fillId="0" borderId="172" xfId="1" applyFont="1" applyFill="1" applyBorder="1" applyAlignment="1">
      <alignment horizontal="left" vertical="center"/>
    </xf>
    <xf numFmtId="0" fontId="29" fillId="0" borderId="183" xfId="2" applyFont="1" applyBorder="1" applyAlignment="1">
      <alignment vertical="center"/>
    </xf>
    <xf numFmtId="0" fontId="29" fillId="0" borderId="172" xfId="2" applyFont="1" applyBorder="1" applyAlignment="1">
      <alignment vertical="center"/>
    </xf>
    <xf numFmtId="0" fontId="29" fillId="0" borderId="172" xfId="2" applyFont="1" applyFill="1" applyBorder="1" applyAlignment="1">
      <alignment vertical="center"/>
    </xf>
    <xf numFmtId="0" fontId="29" fillId="0" borderId="0" xfId="2" applyFont="1" applyFill="1" applyBorder="1" applyAlignment="1">
      <alignment vertical="center"/>
    </xf>
    <xf numFmtId="0" fontId="33" fillId="18" borderId="181" xfId="2" applyFont="1" applyFill="1" applyBorder="1" applyAlignment="1">
      <alignment horizontal="left" vertical="center"/>
    </xf>
    <xf numFmtId="0" fontId="33" fillId="0" borderId="179" xfId="2" applyFont="1" applyFill="1" applyBorder="1" applyAlignment="1">
      <alignment horizontal="left" vertical="center"/>
    </xf>
    <xf numFmtId="0" fontId="33" fillId="18" borderId="179" xfId="2" applyFont="1" applyFill="1" applyBorder="1" applyAlignment="1">
      <alignment horizontal="left" vertical="center"/>
    </xf>
    <xf numFmtId="0" fontId="33" fillId="0" borderId="180" xfId="2" applyFont="1" applyFill="1" applyBorder="1" applyAlignment="1">
      <alignment horizontal="left" vertical="center"/>
    </xf>
    <xf numFmtId="0" fontId="33" fillId="0" borderId="183" xfId="4" applyFont="1" applyBorder="1"/>
    <xf numFmtId="0" fontId="33" fillId="0" borderId="172" xfId="4" applyFont="1" applyBorder="1"/>
    <xf numFmtId="0" fontId="33" fillId="18" borderId="183" xfId="2" applyFont="1" applyFill="1" applyBorder="1" applyAlignment="1">
      <alignment horizontal="left" vertical="center"/>
    </xf>
    <xf numFmtId="0" fontId="33" fillId="18" borderId="172" xfId="2" applyFont="1" applyFill="1" applyBorder="1" applyAlignment="1">
      <alignment horizontal="left" vertical="center"/>
    </xf>
    <xf numFmtId="0" fontId="33" fillId="0" borderId="172" xfId="2" applyFont="1" applyFill="1" applyBorder="1" applyAlignment="1">
      <alignment horizontal="left" vertical="center"/>
    </xf>
    <xf numFmtId="0" fontId="33" fillId="0" borderId="172" xfId="2" applyFont="1" applyFill="1" applyBorder="1" applyAlignment="1">
      <alignment horizontal="left" vertical="center" wrapText="1"/>
    </xf>
    <xf numFmtId="0" fontId="33" fillId="0" borderId="172" xfId="4" applyFont="1" applyFill="1" applyBorder="1" applyAlignment="1">
      <alignment horizontal="left" vertical="center"/>
    </xf>
    <xf numFmtId="0" fontId="29" fillId="0" borderId="43" xfId="2" applyFont="1" applyFill="1" applyBorder="1" applyAlignment="1">
      <alignment vertical="center"/>
    </xf>
    <xf numFmtId="0" fontId="5" fillId="0" borderId="172" xfId="0" applyFont="1" applyFill="1" applyBorder="1" applyAlignment="1">
      <alignment horizontal="left" vertical="center"/>
    </xf>
    <xf numFmtId="0" fontId="19" fillId="0" borderId="172" xfId="0" applyFont="1" applyBorder="1" applyAlignment="1">
      <alignment vertical="center"/>
    </xf>
    <xf numFmtId="0" fontId="19" fillId="0" borderId="172" xfId="0" applyFont="1" applyFill="1" applyBorder="1" applyAlignment="1">
      <alignment vertical="center"/>
    </xf>
    <xf numFmtId="0" fontId="5" fillId="18" borderId="172" xfId="0" applyFont="1" applyFill="1" applyBorder="1" applyAlignment="1">
      <alignment horizontal="left" vertical="center"/>
    </xf>
    <xf numFmtId="0" fontId="31" fillId="18" borderId="172" xfId="0" applyFont="1" applyFill="1" applyBorder="1"/>
    <xf numFmtId="0" fontId="31" fillId="0" borderId="172" xfId="0" applyFont="1" applyBorder="1"/>
    <xf numFmtId="0" fontId="13" fillId="0" borderId="172" xfId="0" applyFont="1" applyBorder="1"/>
    <xf numFmtId="0" fontId="5" fillId="0" borderId="172" xfId="0" applyFont="1" applyFill="1" applyBorder="1" applyAlignment="1">
      <alignment horizontal="left" vertical="center" wrapText="1"/>
    </xf>
    <xf numFmtId="0" fontId="19" fillId="0" borderId="172" xfId="0" applyFont="1" applyBorder="1"/>
    <xf numFmtId="0" fontId="19" fillId="18" borderId="172" xfId="0" applyFont="1" applyFill="1" applyBorder="1"/>
    <xf numFmtId="0" fontId="5" fillId="0" borderId="172" xfId="0" applyFont="1" applyFill="1" applyBorder="1" applyAlignment="1">
      <alignment horizontal="left"/>
    </xf>
    <xf numFmtId="0" fontId="7" fillId="0" borderId="172" xfId="0" applyFont="1" applyBorder="1"/>
    <xf numFmtId="0" fontId="23" fillId="0" borderId="172" xfId="0" applyFont="1" applyFill="1" applyBorder="1" applyAlignment="1">
      <alignment horizontal="left" vertical="center"/>
    </xf>
    <xf numFmtId="0" fontId="19" fillId="0" borderId="172" xfId="0" applyFont="1" applyFill="1" applyBorder="1"/>
    <xf numFmtId="0" fontId="23" fillId="18" borderId="172" xfId="0" applyFont="1" applyFill="1" applyBorder="1" applyAlignment="1">
      <alignment horizontal="left" vertical="center"/>
    </xf>
    <xf numFmtId="0" fontId="13" fillId="0" borderId="172" xfId="0" applyFont="1" applyFill="1" applyBorder="1"/>
    <xf numFmtId="0" fontId="27" fillId="18" borderId="172" xfId="0" applyFont="1" applyFill="1" applyBorder="1" applyAlignment="1">
      <alignment horizontal="left" vertical="center"/>
    </xf>
    <xf numFmtId="0" fontId="7" fillId="18" borderId="172" xfId="0" applyFont="1" applyFill="1" applyBorder="1"/>
    <xf numFmtId="0" fontId="13" fillId="18" borderId="172" xfId="0" applyFont="1" applyFill="1" applyBorder="1"/>
    <xf numFmtId="0" fontId="22" fillId="18" borderId="172" xfId="0" applyFont="1" applyFill="1" applyBorder="1"/>
    <xf numFmtId="0" fontId="31" fillId="0" borderId="183" xfId="0" applyFont="1" applyFill="1" applyBorder="1" applyAlignment="1">
      <alignment horizontal="center" vertical="center" wrapText="1"/>
    </xf>
    <xf numFmtId="0" fontId="31" fillId="0" borderId="172" xfId="0" applyFont="1" applyFill="1" applyBorder="1" applyAlignment="1">
      <alignment horizontal="center" vertical="center" wrapText="1"/>
    </xf>
    <xf numFmtId="0" fontId="7" fillId="0" borderId="184" xfId="0" applyFont="1" applyBorder="1"/>
    <xf numFmtId="0" fontId="31" fillId="18" borderId="172" xfId="0" applyFont="1" applyFill="1" applyBorder="1" applyAlignment="1">
      <alignment horizontal="center" vertical="center" wrapText="1"/>
    </xf>
    <xf numFmtId="0" fontId="13" fillId="18" borderId="184" xfId="0" applyFont="1" applyFill="1" applyBorder="1"/>
    <xf numFmtId="0" fontId="22" fillId="18" borderId="184" xfId="0" applyFont="1" applyFill="1" applyBorder="1"/>
    <xf numFmtId="0" fontId="31" fillId="18" borderId="183" xfId="0" applyFont="1" applyFill="1" applyBorder="1" applyAlignment="1">
      <alignment horizontal="center" vertical="center" wrapText="1"/>
    </xf>
    <xf numFmtId="0" fontId="7" fillId="18" borderId="184" xfId="0" applyFont="1" applyFill="1" applyBorder="1"/>
    <xf numFmtId="0" fontId="31" fillId="0" borderId="184" xfId="0" applyFont="1" applyBorder="1"/>
    <xf numFmtId="0" fontId="42" fillId="0" borderId="185" xfId="0" applyFont="1" applyFill="1" applyBorder="1" applyAlignment="1">
      <alignment horizontal="center" vertical="center"/>
    </xf>
    <xf numFmtId="0" fontId="5" fillId="0" borderId="183" xfId="0" applyFont="1" applyFill="1" applyBorder="1" applyAlignment="1">
      <alignment horizontal="left"/>
    </xf>
    <xf numFmtId="0" fontId="19" fillId="0" borderId="183" xfId="0" applyFont="1" applyBorder="1"/>
    <xf numFmtId="0" fontId="7" fillId="0" borderId="186" xfId="0" applyFont="1" applyBorder="1"/>
    <xf numFmtId="0" fontId="42" fillId="0" borderId="182" xfId="0" applyFont="1" applyFill="1" applyBorder="1" applyAlignment="1">
      <alignment horizontal="center" vertical="center"/>
    </xf>
    <xf numFmtId="0" fontId="13" fillId="0" borderId="184" xfId="0" applyFont="1" applyBorder="1"/>
    <xf numFmtId="0" fontId="19" fillId="0" borderId="184" xfId="0" applyFont="1" applyFill="1" applyBorder="1"/>
    <xf numFmtId="0" fontId="42" fillId="18" borderId="182" xfId="0" applyFont="1" applyFill="1" applyBorder="1" applyAlignment="1">
      <alignment horizontal="center" vertical="center"/>
    </xf>
    <xf numFmtId="0" fontId="19" fillId="18" borderId="184" xfId="0" applyFont="1" applyFill="1" applyBorder="1"/>
    <xf numFmtId="0" fontId="23" fillId="18" borderId="43" xfId="0" applyFont="1" applyFill="1" applyBorder="1" applyAlignment="1">
      <alignment horizontal="left" vertical="center"/>
    </xf>
    <xf numFmtId="0" fontId="19" fillId="18" borderId="43" xfId="0" applyFont="1" applyFill="1" applyBorder="1"/>
    <xf numFmtId="0" fontId="19" fillId="18" borderId="187" xfId="0" applyFont="1" applyFill="1" applyBorder="1"/>
    <xf numFmtId="0" fontId="7" fillId="0" borderId="184" xfId="0" applyFont="1" applyFill="1" applyBorder="1" applyAlignment="1">
      <alignment horizontal="left" vertical="center"/>
    </xf>
    <xf numFmtId="0" fontId="5" fillId="0" borderId="183" xfId="0" applyFont="1" applyFill="1" applyBorder="1" applyAlignment="1">
      <alignment horizontal="left" vertical="center"/>
    </xf>
    <xf numFmtId="0" fontId="5" fillId="18" borderId="43" xfId="0" applyFont="1" applyFill="1" applyBorder="1" applyAlignment="1">
      <alignment horizontal="left" vertical="center"/>
    </xf>
    <xf numFmtId="0" fontId="31" fillId="19" borderId="187" xfId="0" applyFont="1" applyFill="1" applyBorder="1"/>
    <xf numFmtId="0" fontId="42" fillId="18" borderId="185" xfId="0" applyFont="1" applyFill="1" applyBorder="1" applyAlignment="1">
      <alignment horizontal="center" vertical="center"/>
    </xf>
    <xf numFmtId="0" fontId="5" fillId="18" borderId="183" xfId="0" applyFont="1" applyFill="1" applyBorder="1" applyAlignment="1">
      <alignment horizontal="left" vertical="center"/>
    </xf>
    <xf numFmtId="0" fontId="31" fillId="18" borderId="183" xfId="0" applyFont="1" applyFill="1" applyBorder="1"/>
    <xf numFmtId="0" fontId="31" fillId="18" borderId="186" xfId="0" applyFont="1" applyFill="1" applyBorder="1"/>
    <xf numFmtId="0" fontId="31" fillId="18" borderId="184" xfId="0" applyFont="1" applyFill="1" applyBorder="1"/>
    <xf numFmtId="0" fontId="19" fillId="0" borderId="184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horizontal="left" vertical="center" wrapText="1"/>
    </xf>
    <xf numFmtId="0" fontId="13" fillId="0" borderId="43" xfId="0" applyFont="1" applyBorder="1"/>
    <xf numFmtId="0" fontId="19" fillId="0" borderId="187" xfId="0" applyFont="1" applyFill="1" applyBorder="1" applyAlignment="1">
      <alignment horizontal="left" vertical="center" wrapText="1"/>
    </xf>
    <xf numFmtId="0" fontId="19" fillId="0" borderId="183" xfId="0" applyFont="1" applyBorder="1" applyAlignment="1">
      <alignment vertical="center"/>
    </xf>
    <xf numFmtId="0" fontId="6" fillId="0" borderId="186" xfId="1" applyFont="1" applyBorder="1" applyAlignment="1">
      <alignment vertical="center"/>
    </xf>
    <xf numFmtId="0" fontId="6" fillId="0" borderId="184" xfId="1" applyFont="1" applyBorder="1" applyAlignment="1">
      <alignment vertical="center"/>
    </xf>
    <xf numFmtId="0" fontId="5" fillId="0" borderId="43" xfId="0" applyFont="1" applyFill="1" applyBorder="1" applyAlignment="1">
      <alignment horizontal="left" vertical="center"/>
    </xf>
    <xf numFmtId="0" fontId="19" fillId="0" borderId="43" xfId="0" applyFont="1" applyBorder="1" applyAlignment="1">
      <alignment vertical="center"/>
    </xf>
    <xf numFmtId="0" fontId="6" fillId="0" borderId="187" xfId="1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13" fillId="18" borderId="172" xfId="0" applyFont="1" applyFill="1" applyBorder="1" applyAlignment="1">
      <alignment vertical="center"/>
    </xf>
    <xf numFmtId="0" fontId="7" fillId="19" borderId="184" xfId="0" applyFont="1" applyFill="1" applyBorder="1" applyAlignment="1">
      <alignment vertical="center"/>
    </xf>
    <xf numFmtId="0" fontId="13" fillId="0" borderId="172" xfId="0" applyFont="1" applyBorder="1" applyAlignment="1">
      <alignment vertical="center"/>
    </xf>
    <xf numFmtId="0" fontId="7" fillId="0" borderId="184" xfId="0" applyFont="1" applyBorder="1" applyAlignment="1">
      <alignment vertical="center"/>
    </xf>
    <xf numFmtId="0" fontId="13" fillId="18" borderId="27" xfId="0" applyFont="1" applyFill="1" applyBorder="1" applyAlignment="1">
      <alignment vertical="center"/>
    </xf>
    <xf numFmtId="0" fontId="7" fillId="19" borderId="28" xfId="0" applyFont="1" applyFill="1" applyBorder="1" applyAlignment="1">
      <alignment vertical="center"/>
    </xf>
    <xf numFmtId="0" fontId="31" fillId="0" borderId="186" xfId="0" applyFont="1" applyBorder="1" applyAlignment="1">
      <alignment vertical="center"/>
    </xf>
    <xf numFmtId="0" fontId="19" fillId="18" borderId="172" xfId="0" applyFont="1" applyFill="1" applyBorder="1" applyAlignment="1">
      <alignment vertical="center"/>
    </xf>
    <xf numFmtId="0" fontId="31" fillId="19" borderId="184" xfId="0" applyFont="1" applyFill="1" applyBorder="1" applyAlignment="1">
      <alignment vertical="center"/>
    </xf>
    <xf numFmtId="0" fontId="31" fillId="0" borderId="184" xfId="0" applyFont="1" applyBorder="1" applyAlignment="1">
      <alignment vertical="center"/>
    </xf>
    <xf numFmtId="0" fontId="19" fillId="18" borderId="43" xfId="0" applyFont="1" applyFill="1" applyBorder="1" applyAlignment="1">
      <alignment vertical="center"/>
    </xf>
    <xf numFmtId="0" fontId="13" fillId="0" borderId="183" xfId="0" applyFont="1" applyBorder="1" applyAlignment="1">
      <alignment vertical="center"/>
    </xf>
    <xf numFmtId="0" fontId="19" fillId="19" borderId="172" xfId="0" applyFont="1" applyFill="1" applyBorder="1" applyAlignment="1">
      <alignment vertical="center"/>
    </xf>
    <xf numFmtId="0" fontId="27" fillId="0" borderId="172" xfId="0" applyFont="1" applyFill="1" applyBorder="1" applyAlignment="1">
      <alignment horizontal="left" vertical="center"/>
    </xf>
    <xf numFmtId="0" fontId="43" fillId="0" borderId="183" xfId="0" applyFont="1" applyFill="1" applyBorder="1" applyAlignment="1">
      <alignment horizontal="center" vertical="center" wrapText="1"/>
    </xf>
    <xf numFmtId="0" fontId="27" fillId="0" borderId="183" xfId="0" applyFont="1" applyFill="1" applyBorder="1" applyAlignment="1">
      <alignment horizontal="left" vertical="center"/>
    </xf>
    <xf numFmtId="0" fontId="7" fillId="0" borderId="183" xfId="0" applyFont="1" applyBorder="1"/>
    <xf numFmtId="0" fontId="13" fillId="0" borderId="186" xfId="0" applyFont="1" applyFill="1" applyBorder="1"/>
    <xf numFmtId="0" fontId="43" fillId="0" borderId="172" xfId="0" applyFont="1" applyFill="1" applyBorder="1" applyAlignment="1">
      <alignment horizontal="center" vertical="center" wrapText="1"/>
    </xf>
    <xf numFmtId="0" fontId="13" fillId="0" borderId="184" xfId="0" applyFont="1" applyFill="1" applyBorder="1"/>
    <xf numFmtId="0" fontId="27" fillId="0" borderId="43" xfId="0" applyFont="1" applyFill="1" applyBorder="1" applyAlignment="1">
      <alignment horizontal="left" vertical="center"/>
    </xf>
    <xf numFmtId="0" fontId="7" fillId="0" borderId="43" xfId="0" applyFont="1" applyBorder="1"/>
    <xf numFmtId="0" fontId="13" fillId="0" borderId="187" xfId="0" applyFont="1" applyFill="1" applyBorder="1"/>
    <xf numFmtId="0" fontId="19" fillId="0" borderId="43" xfId="0" applyFont="1" applyBorder="1"/>
    <xf numFmtId="0" fontId="23" fillId="0" borderId="43" xfId="0" applyFont="1" applyFill="1" applyBorder="1" applyAlignment="1">
      <alignment horizontal="left" vertical="center"/>
    </xf>
    <xf numFmtId="0" fontId="19" fillId="0" borderId="43" xfId="0" applyFont="1" applyFill="1" applyBorder="1"/>
    <xf numFmtId="0" fontId="19" fillId="0" borderId="187" xfId="0" applyFont="1" applyFill="1" applyBorder="1"/>
    <xf numFmtId="0" fontId="43" fillId="18" borderId="183" xfId="0" applyFont="1" applyFill="1" applyBorder="1" applyAlignment="1">
      <alignment horizontal="center" vertical="center" wrapText="1"/>
    </xf>
    <xf numFmtId="0" fontId="43" fillId="18" borderId="172" xfId="0" applyFont="1" applyFill="1" applyBorder="1" applyAlignment="1">
      <alignment horizontal="center" vertical="center" wrapText="1"/>
    </xf>
    <xf numFmtId="0" fontId="31" fillId="0" borderId="184" xfId="0" applyFont="1" applyFill="1" applyBorder="1"/>
    <xf numFmtId="0" fontId="19" fillId="19" borderId="183" xfId="0" applyFont="1" applyFill="1" applyBorder="1" applyAlignment="1">
      <alignment vertical="center"/>
    </xf>
    <xf numFmtId="0" fontId="13" fillId="19" borderId="186" xfId="0" applyFont="1" applyFill="1" applyBorder="1" applyAlignment="1">
      <alignment vertical="center"/>
    </xf>
    <xf numFmtId="0" fontId="13" fillId="19" borderId="184" xfId="0" applyFont="1" applyFill="1" applyBorder="1" applyAlignment="1">
      <alignment vertical="center"/>
    </xf>
    <xf numFmtId="0" fontId="13" fillId="0" borderId="184" xfId="0" applyFont="1" applyFill="1" applyBorder="1" applyAlignment="1">
      <alignment vertical="center"/>
    </xf>
    <xf numFmtId="0" fontId="13" fillId="0" borderId="187" xfId="0" applyFont="1" applyFill="1" applyBorder="1" applyAlignment="1">
      <alignment vertical="center"/>
    </xf>
    <xf numFmtId="0" fontId="17" fillId="20" borderId="18" xfId="2" applyFont="1" applyFill="1" applyBorder="1" applyAlignment="1">
      <alignment horizontal="center" vertical="center"/>
    </xf>
    <xf numFmtId="0" fontId="13" fillId="0" borderId="186" xfId="0" applyFont="1" applyFill="1" applyBorder="1" applyAlignment="1">
      <alignment vertical="center"/>
    </xf>
    <xf numFmtId="0" fontId="17" fillId="4" borderId="32" xfId="2" applyFont="1" applyFill="1" applyBorder="1" applyAlignment="1">
      <alignment horizontal="center" vertical="center"/>
    </xf>
    <xf numFmtId="0" fontId="19" fillId="18" borderId="183" xfId="0" applyFont="1" applyFill="1" applyBorder="1" applyAlignment="1">
      <alignment vertical="center"/>
    </xf>
    <xf numFmtId="0" fontId="13" fillId="18" borderId="186" xfId="0" applyFont="1" applyFill="1" applyBorder="1" applyAlignment="1">
      <alignment vertical="center"/>
    </xf>
    <xf numFmtId="0" fontId="13" fillId="18" borderId="184" xfId="0" applyFont="1" applyFill="1" applyBorder="1" applyAlignment="1">
      <alignment vertical="center"/>
    </xf>
    <xf numFmtId="0" fontId="44" fillId="0" borderId="0" xfId="0" applyFont="1" applyFill="1" applyBorder="1" applyAlignment="1">
      <alignment horizontal="center" vertical="center"/>
    </xf>
    <xf numFmtId="0" fontId="44" fillId="5" borderId="169" xfId="0" applyFont="1" applyFill="1" applyBorder="1" applyAlignment="1">
      <alignment horizontal="center" vertical="center"/>
    </xf>
    <xf numFmtId="0" fontId="44" fillId="5" borderId="45" xfId="0" applyFont="1" applyFill="1" applyBorder="1" applyAlignment="1">
      <alignment horizontal="center" vertical="center"/>
    </xf>
    <xf numFmtId="0" fontId="44" fillId="5" borderId="21" xfId="0" applyFont="1" applyFill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169" xfId="0" applyBorder="1" applyAlignment="1">
      <alignment horizontal="left" vertical="center"/>
    </xf>
    <xf numFmtId="0" fontId="0" fillId="0" borderId="173" xfId="0" applyBorder="1" applyAlignment="1">
      <alignment horizontal="left" vertical="center"/>
    </xf>
    <xf numFmtId="164" fontId="0" fillId="0" borderId="173" xfId="0" applyNumberFormat="1" applyBorder="1" applyAlignment="1">
      <alignment horizontal="left" vertical="center"/>
    </xf>
    <xf numFmtId="0" fontId="0" fillId="0" borderId="188" xfId="0" applyBorder="1" applyAlignment="1">
      <alignment horizontal="left" vertical="center"/>
    </xf>
    <xf numFmtId="0" fontId="0" fillId="0" borderId="171" xfId="0" applyBorder="1" applyAlignment="1">
      <alignment horizontal="left" vertical="center"/>
    </xf>
    <xf numFmtId="0" fontId="0" fillId="0" borderId="174" xfId="0" applyBorder="1" applyAlignment="1">
      <alignment horizontal="left" vertical="center"/>
    </xf>
    <xf numFmtId="0" fontId="44" fillId="0" borderId="174" xfId="0" applyFont="1" applyBorder="1" applyAlignment="1">
      <alignment horizontal="center" vertical="center"/>
    </xf>
    <xf numFmtId="0" fontId="0" fillId="5" borderId="0" xfId="0" applyFill="1"/>
    <xf numFmtId="0" fontId="4" fillId="6" borderId="3" xfId="1" applyFont="1" applyFill="1" applyBorder="1" applyAlignment="1">
      <alignment horizontal="center" vertical="center" wrapText="1"/>
    </xf>
    <xf numFmtId="0" fontId="4" fillId="6" borderId="6" xfId="1" applyFont="1" applyFill="1" applyBorder="1" applyAlignment="1">
      <alignment horizontal="center" vertical="center" wrapText="1"/>
    </xf>
    <xf numFmtId="0" fontId="4" fillId="6" borderId="10" xfId="1" applyFont="1" applyFill="1" applyBorder="1" applyAlignment="1">
      <alignment horizontal="center" vertical="center" wrapText="1"/>
    </xf>
    <xf numFmtId="0" fontId="4" fillId="7" borderId="3" xfId="1" applyFont="1" applyFill="1" applyBorder="1" applyAlignment="1">
      <alignment horizontal="center" vertical="center" wrapText="1"/>
    </xf>
    <xf numFmtId="0" fontId="4" fillId="7" borderId="6" xfId="1" applyFont="1" applyFill="1" applyBorder="1" applyAlignment="1">
      <alignment horizontal="center" vertical="center" wrapText="1"/>
    </xf>
    <xf numFmtId="0" fontId="4" fillId="7" borderId="10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0" fillId="8" borderId="17" xfId="1" applyFont="1" applyFill="1" applyBorder="1" applyAlignment="1">
      <alignment horizontal="center" vertical="center" wrapText="1"/>
    </xf>
    <xf numFmtId="0" fontId="10" fillId="8" borderId="10" xfId="1" applyFont="1" applyFill="1" applyBorder="1" applyAlignment="1">
      <alignment horizontal="center" vertic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6" xfId="1" applyFont="1" applyFill="1" applyBorder="1" applyAlignment="1">
      <alignment horizontal="center" vertical="center" wrapText="1"/>
    </xf>
    <xf numFmtId="0" fontId="10" fillId="9" borderId="10" xfId="1" applyFont="1" applyFill="1" applyBorder="1" applyAlignment="1">
      <alignment horizontal="center" vertical="center" wrapText="1"/>
    </xf>
    <xf numFmtId="0" fontId="7" fillId="14" borderId="3" xfId="2" applyFont="1" applyFill="1" applyBorder="1" applyAlignment="1">
      <alignment horizontal="center" vertical="center" wrapText="1"/>
    </xf>
    <xf numFmtId="0" fontId="7" fillId="14" borderId="85" xfId="2" applyFont="1" applyFill="1" applyBorder="1" applyAlignment="1">
      <alignment horizontal="center" vertical="center" wrapText="1"/>
    </xf>
    <xf numFmtId="0" fontId="7" fillId="14" borderId="96" xfId="2" applyFont="1" applyFill="1" applyBorder="1" applyAlignment="1">
      <alignment horizontal="center" vertical="center" wrapText="1"/>
    </xf>
    <xf numFmtId="0" fontId="7" fillId="14" borderId="99" xfId="2" applyFont="1" applyFill="1" applyBorder="1" applyAlignment="1">
      <alignment horizontal="center" vertical="center" wrapText="1"/>
    </xf>
    <xf numFmtId="0" fontId="7" fillId="14" borderId="102" xfId="2" applyFont="1" applyFill="1" applyBorder="1" applyAlignment="1">
      <alignment horizontal="center" vertical="center" wrapText="1"/>
    </xf>
    <xf numFmtId="0" fontId="7" fillId="14" borderId="105" xfId="2" applyFont="1" applyFill="1" applyBorder="1" applyAlignment="1">
      <alignment horizontal="center" vertical="center" wrapText="1"/>
    </xf>
    <xf numFmtId="0" fontId="7" fillId="14" borderId="108" xfId="2" applyFont="1" applyFill="1" applyBorder="1" applyAlignment="1">
      <alignment horizontal="center" vertical="center" wrapText="1"/>
    </xf>
    <xf numFmtId="0" fontId="7" fillId="14" borderId="111" xfId="2" applyFont="1" applyFill="1" applyBorder="1" applyAlignment="1">
      <alignment horizontal="center" vertical="center" wrapText="1"/>
    </xf>
    <xf numFmtId="0" fontId="7" fillId="14" borderId="114" xfId="2" applyFont="1" applyFill="1" applyBorder="1" applyAlignment="1">
      <alignment horizontal="center" vertical="center" wrapText="1"/>
    </xf>
    <xf numFmtId="0" fontId="7" fillId="14" borderId="117" xfId="2" applyFont="1" applyFill="1" applyBorder="1" applyAlignment="1">
      <alignment horizontal="center" vertical="center" wrapText="1"/>
    </xf>
    <xf numFmtId="0" fontId="7" fillId="14" borderId="120" xfId="2" applyFont="1" applyFill="1" applyBorder="1" applyAlignment="1">
      <alignment horizontal="center" vertical="center" wrapText="1"/>
    </xf>
    <xf numFmtId="0" fontId="7" fillId="14" borderId="123" xfId="2" applyFont="1" applyFill="1" applyBorder="1" applyAlignment="1">
      <alignment horizontal="center" vertical="center" wrapText="1"/>
    </xf>
    <xf numFmtId="0" fontId="7" fillId="14" borderId="126" xfId="2" applyFont="1" applyFill="1" applyBorder="1" applyAlignment="1">
      <alignment horizontal="center" vertical="center" wrapText="1"/>
    </xf>
    <xf numFmtId="0" fontId="7" fillId="14" borderId="129" xfId="2" applyFont="1" applyFill="1" applyBorder="1" applyAlignment="1">
      <alignment horizontal="center" vertical="center" wrapText="1"/>
    </xf>
    <xf numFmtId="0" fontId="7" fillId="14" borderId="132" xfId="2" applyFont="1" applyFill="1" applyBorder="1" applyAlignment="1">
      <alignment horizontal="center" vertical="center" wrapText="1"/>
    </xf>
    <xf numFmtId="0" fontId="7" fillId="14" borderId="135" xfId="2" applyFont="1" applyFill="1" applyBorder="1" applyAlignment="1">
      <alignment horizontal="center" vertical="center" wrapText="1"/>
    </xf>
    <xf numFmtId="0" fontId="7" fillId="14" borderId="138" xfId="2" applyFont="1" applyFill="1" applyBorder="1" applyAlignment="1">
      <alignment horizontal="center" vertical="center" wrapText="1"/>
    </xf>
    <xf numFmtId="0" fontId="7" fillId="14" borderId="141" xfId="2" applyFont="1" applyFill="1" applyBorder="1" applyAlignment="1">
      <alignment horizontal="center" vertical="center" wrapText="1"/>
    </xf>
    <xf numFmtId="0" fontId="7" fillId="14" borderId="144" xfId="2" applyFont="1" applyFill="1" applyBorder="1" applyAlignment="1">
      <alignment horizontal="center" vertical="center" wrapText="1"/>
    </xf>
    <xf numFmtId="0" fontId="7" fillId="14" borderId="147" xfId="2" applyFont="1" applyFill="1" applyBorder="1" applyAlignment="1">
      <alignment horizontal="center" vertical="center" wrapText="1"/>
    </xf>
    <xf numFmtId="0" fontId="7" fillId="14" borderId="150" xfId="2" applyFont="1" applyFill="1" applyBorder="1" applyAlignment="1">
      <alignment horizontal="center" vertical="center" wrapText="1"/>
    </xf>
    <xf numFmtId="0" fontId="7" fillId="14" borderId="153" xfId="2" applyFont="1" applyFill="1" applyBorder="1" applyAlignment="1">
      <alignment horizontal="center" vertical="center" wrapText="1"/>
    </xf>
    <xf numFmtId="0" fontId="7" fillId="14" borderId="156" xfId="2" applyFont="1" applyFill="1" applyBorder="1" applyAlignment="1">
      <alignment horizontal="center" vertical="center" wrapText="1"/>
    </xf>
    <xf numFmtId="0" fontId="7" fillId="14" borderId="159" xfId="2" applyFont="1" applyFill="1" applyBorder="1" applyAlignment="1">
      <alignment horizontal="center" vertical="center" wrapText="1"/>
    </xf>
    <xf numFmtId="0" fontId="7" fillId="14" borderId="162" xfId="2" applyFont="1" applyFill="1" applyBorder="1" applyAlignment="1">
      <alignment horizontal="center" vertical="center" wrapText="1"/>
    </xf>
    <xf numFmtId="0" fontId="32" fillId="15" borderId="84" xfId="2" applyFont="1" applyFill="1" applyBorder="1" applyAlignment="1">
      <alignment horizontal="center" vertical="center" wrapText="1"/>
    </xf>
    <xf numFmtId="0" fontId="32" fillId="15" borderId="85" xfId="2" applyFont="1" applyFill="1" applyBorder="1" applyAlignment="1">
      <alignment horizontal="center" vertical="center" wrapText="1"/>
    </xf>
    <xf numFmtId="0" fontId="32" fillId="15" borderId="91" xfId="2" applyFont="1" applyFill="1" applyBorder="1" applyAlignment="1">
      <alignment horizontal="center" vertical="center" wrapText="1"/>
    </xf>
    <xf numFmtId="0" fontId="36" fillId="16" borderId="1" xfId="2" applyFont="1" applyFill="1" applyBorder="1" applyAlignment="1">
      <alignment horizontal="center" vertical="center" wrapText="1"/>
    </xf>
    <xf numFmtId="0" fontId="36" fillId="16" borderId="48" xfId="2" applyFont="1" applyFill="1" applyBorder="1" applyAlignment="1">
      <alignment horizontal="center" vertical="center" wrapText="1"/>
    </xf>
    <xf numFmtId="0" fontId="36" fillId="16" borderId="50" xfId="2" applyFont="1" applyFill="1" applyBorder="1" applyAlignment="1">
      <alignment horizontal="center" vertical="center" wrapText="1"/>
    </xf>
    <xf numFmtId="0" fontId="36" fillId="16" borderId="53" xfId="2" applyFont="1" applyFill="1" applyBorder="1" applyAlignment="1">
      <alignment horizontal="center" vertical="center" wrapText="1"/>
    </xf>
    <xf numFmtId="0" fontId="36" fillId="16" borderId="56" xfId="2" applyFont="1" applyFill="1" applyBorder="1" applyAlignment="1">
      <alignment horizontal="center" vertical="center" wrapText="1"/>
    </xf>
    <xf numFmtId="0" fontId="36" fillId="16" borderId="59" xfId="2" applyFont="1" applyFill="1" applyBorder="1" applyAlignment="1">
      <alignment horizontal="center" vertical="center" wrapText="1"/>
    </xf>
    <xf numFmtId="0" fontId="36" fillId="16" borderId="62" xfId="2" applyFont="1" applyFill="1" applyBorder="1" applyAlignment="1">
      <alignment horizontal="center" vertical="center" wrapText="1"/>
    </xf>
    <xf numFmtId="0" fontId="36" fillId="16" borderId="65" xfId="2" applyFont="1" applyFill="1" applyBorder="1" applyAlignment="1">
      <alignment horizontal="center" vertical="center" wrapText="1"/>
    </xf>
    <xf numFmtId="0" fontId="36" fillId="16" borderId="68" xfId="2" applyFont="1" applyFill="1" applyBorder="1" applyAlignment="1">
      <alignment horizontal="center" vertical="center" wrapText="1"/>
    </xf>
    <xf numFmtId="0" fontId="36" fillId="16" borderId="71" xfId="2" applyFont="1" applyFill="1" applyBorder="1" applyAlignment="1">
      <alignment horizontal="center" vertical="center" wrapText="1"/>
    </xf>
    <xf numFmtId="0" fontId="36" fillId="16" borderId="74" xfId="2" applyFont="1" applyFill="1" applyBorder="1" applyAlignment="1">
      <alignment horizontal="center" vertical="center" wrapText="1"/>
    </xf>
    <xf numFmtId="0" fontId="36" fillId="16" borderId="77" xfId="2" applyFont="1" applyFill="1" applyBorder="1" applyAlignment="1">
      <alignment horizontal="center" vertical="center" wrapText="1"/>
    </xf>
    <xf numFmtId="0" fontId="36" fillId="16" borderId="80" xfId="2" applyFont="1" applyFill="1" applyBorder="1" applyAlignment="1">
      <alignment horizontal="center" vertical="center" wrapText="1"/>
    </xf>
    <xf numFmtId="0" fontId="36" fillId="17" borderId="29" xfId="2" applyFont="1" applyFill="1" applyBorder="1" applyAlignment="1">
      <alignment horizontal="center" vertical="center" wrapText="1"/>
    </xf>
    <xf numFmtId="0" fontId="36" fillId="17" borderId="20" xfId="2" applyFont="1" applyFill="1" applyBorder="1" applyAlignment="1">
      <alignment horizontal="center" vertical="center" wrapText="1"/>
    </xf>
    <xf numFmtId="0" fontId="36" fillId="17" borderId="22" xfId="2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center" vertical="center" wrapText="1"/>
    </xf>
    <xf numFmtId="0" fontId="31" fillId="10" borderId="25" xfId="0" applyFont="1" applyFill="1" applyBorder="1" applyAlignment="1">
      <alignment horizontal="center" vertical="center" wrapText="1"/>
    </xf>
    <xf numFmtId="0" fontId="31" fillId="10" borderId="26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0" borderId="25" xfId="0" applyFont="1" applyFill="1" applyBorder="1" applyAlignment="1">
      <alignment horizontal="center" vertical="center" wrapText="1"/>
    </xf>
    <xf numFmtId="0" fontId="7" fillId="10" borderId="26" xfId="0" applyFont="1" applyFill="1" applyBorder="1" applyAlignment="1">
      <alignment horizontal="center" vertical="center" wrapText="1"/>
    </xf>
    <xf numFmtId="0" fontId="31" fillId="2" borderId="29" xfId="0" applyFont="1" applyFill="1" applyBorder="1" applyAlignment="1">
      <alignment horizontal="center" vertical="center" wrapText="1"/>
    </xf>
    <xf numFmtId="0" fontId="31" fillId="2" borderId="20" xfId="0" applyFont="1" applyFill="1" applyBorder="1" applyAlignment="1">
      <alignment horizontal="center" vertical="center" wrapText="1"/>
    </xf>
    <xf numFmtId="0" fontId="31" fillId="2" borderId="22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25" xfId="0" applyFont="1" applyFill="1" applyBorder="1" applyAlignment="1">
      <alignment horizontal="center" vertical="center" wrapText="1"/>
    </xf>
    <xf numFmtId="0" fontId="31" fillId="2" borderId="26" xfId="0" applyFont="1" applyFill="1" applyBorder="1" applyAlignment="1">
      <alignment horizontal="center" vertical="center" wrapText="1"/>
    </xf>
    <xf numFmtId="0" fontId="44" fillId="2" borderId="145" xfId="0" applyFont="1" applyFill="1" applyBorder="1" applyAlignment="1">
      <alignment horizontal="center" vertical="center"/>
    </xf>
    <xf numFmtId="0" fontId="27" fillId="12" borderId="29" xfId="0" applyFont="1" applyFill="1" applyBorder="1" applyAlignment="1">
      <alignment horizontal="center" vertical="center" wrapText="1"/>
    </xf>
    <xf numFmtId="0" fontId="27" fillId="12" borderId="20" xfId="0" applyFont="1" applyFill="1" applyBorder="1" applyAlignment="1">
      <alignment horizontal="center" vertical="center" wrapText="1"/>
    </xf>
    <xf numFmtId="0" fontId="27" fillId="12" borderId="22" xfId="0" applyFont="1" applyFill="1" applyBorder="1" applyAlignment="1">
      <alignment horizontal="center" vertical="center" wrapText="1"/>
    </xf>
    <xf numFmtId="0" fontId="27" fillId="5" borderId="29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center" wrapText="1"/>
    </xf>
    <xf numFmtId="0" fontId="27" fillId="5" borderId="22" xfId="0" applyFont="1" applyFill="1" applyBorder="1" applyAlignment="1">
      <alignment horizontal="center" vertical="center" wrapText="1"/>
    </xf>
    <xf numFmtId="0" fontId="27" fillId="11" borderId="29" xfId="0" applyFont="1" applyFill="1" applyBorder="1" applyAlignment="1">
      <alignment horizontal="center" vertical="center" wrapText="1"/>
    </xf>
    <xf numFmtId="0" fontId="27" fillId="11" borderId="20" xfId="0" applyFont="1" applyFill="1" applyBorder="1" applyAlignment="1">
      <alignment horizontal="center" vertical="center" wrapText="1"/>
    </xf>
    <xf numFmtId="0" fontId="27" fillId="11" borderId="22" xfId="0" applyFont="1" applyFill="1" applyBorder="1" applyAlignment="1">
      <alignment horizontal="center" vertical="center" wrapText="1"/>
    </xf>
    <xf numFmtId="0" fontId="44" fillId="5" borderId="145" xfId="0" applyFont="1" applyFill="1" applyBorder="1" applyAlignment="1">
      <alignment horizontal="center" vertical="center"/>
    </xf>
    <xf numFmtId="0" fontId="44" fillId="5" borderId="172" xfId="0" applyFont="1" applyFill="1" applyBorder="1" applyAlignment="1">
      <alignment horizontal="center" vertical="center"/>
    </xf>
    <xf numFmtId="0" fontId="44" fillId="5" borderId="169" xfId="0" applyFont="1" applyFill="1" applyBorder="1" applyAlignment="1">
      <alignment horizontal="center"/>
    </xf>
    <xf numFmtId="0" fontId="44" fillId="5" borderId="170" xfId="0" applyFont="1" applyFill="1" applyBorder="1" applyAlignment="1">
      <alignment horizontal="center"/>
    </xf>
    <xf numFmtId="0" fontId="44" fillId="5" borderId="171" xfId="0" applyFont="1" applyFill="1" applyBorder="1" applyAlignment="1">
      <alignment horizontal="center"/>
    </xf>
    <xf numFmtId="0" fontId="44" fillId="5" borderId="173" xfId="0" applyFont="1" applyFill="1" applyBorder="1" applyAlignment="1">
      <alignment horizontal="center" vertical="center"/>
    </xf>
    <xf numFmtId="0" fontId="44" fillId="5" borderId="0" xfId="0" applyFont="1" applyFill="1" applyBorder="1" applyAlignment="1">
      <alignment horizontal="center" vertical="center"/>
    </xf>
    <xf numFmtId="0" fontId="44" fillId="5" borderId="44" xfId="0" applyFont="1" applyFill="1" applyBorder="1" applyAlignment="1">
      <alignment horizontal="center" vertical="center"/>
    </xf>
    <xf numFmtId="0" fontId="44" fillId="5" borderId="0" xfId="0" applyFont="1" applyFill="1" applyBorder="1" applyAlignment="1">
      <alignment horizontal="center"/>
    </xf>
    <xf numFmtId="0" fontId="44" fillId="5" borderId="44" xfId="0" applyFont="1" applyFill="1" applyBorder="1" applyAlignment="1">
      <alignment horizontal="center"/>
    </xf>
  </cellXfs>
  <cellStyles count="5">
    <cellStyle name="Normal" xfId="0" builtinId="0"/>
    <cellStyle name="Normal 2" xfId="3"/>
    <cellStyle name="Normal_AllCohorts_IgG_June032011" xfId="1"/>
    <cellStyle name="Normal_AllCohorts_IgG_June032011_CGE_IgG.TopHits" xfId="2"/>
    <cellStyle name="Normal_CGE-LIF_RawDataWithEdiCodes" xfId="4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7964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20.png"/><Relationship Id="rId18" Type="http://schemas.openxmlformats.org/officeDocument/2006/relationships/image" Target="../media/image25.png"/><Relationship Id="rId3" Type="http://schemas.openxmlformats.org/officeDocument/2006/relationships/image" Target="../media/image5.png"/><Relationship Id="rId21" Type="http://schemas.openxmlformats.org/officeDocument/2006/relationships/image" Target="../media/image28.png"/><Relationship Id="rId7" Type="http://schemas.openxmlformats.org/officeDocument/2006/relationships/image" Target="../media/image11.png"/><Relationship Id="rId12" Type="http://schemas.openxmlformats.org/officeDocument/2006/relationships/image" Target="../media/image18.png"/><Relationship Id="rId17" Type="http://schemas.openxmlformats.org/officeDocument/2006/relationships/image" Target="../media/image24.png"/><Relationship Id="rId2" Type="http://schemas.openxmlformats.org/officeDocument/2006/relationships/image" Target="../media/image4.png"/><Relationship Id="rId16" Type="http://schemas.openxmlformats.org/officeDocument/2006/relationships/image" Target="../media/image23.png"/><Relationship Id="rId20" Type="http://schemas.openxmlformats.org/officeDocument/2006/relationships/image" Target="../media/image27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7.png"/><Relationship Id="rId5" Type="http://schemas.openxmlformats.org/officeDocument/2006/relationships/image" Target="../media/image7.png"/><Relationship Id="rId15" Type="http://schemas.openxmlformats.org/officeDocument/2006/relationships/image" Target="../media/image22.png"/><Relationship Id="rId23" Type="http://schemas.openxmlformats.org/officeDocument/2006/relationships/image" Target="../media/image30.png"/><Relationship Id="rId10" Type="http://schemas.openxmlformats.org/officeDocument/2006/relationships/image" Target="../media/image16.png"/><Relationship Id="rId19" Type="http://schemas.openxmlformats.org/officeDocument/2006/relationships/image" Target="../media/image26.png"/><Relationship Id="rId4" Type="http://schemas.openxmlformats.org/officeDocument/2006/relationships/image" Target="../media/image6.png"/><Relationship Id="rId9" Type="http://schemas.openxmlformats.org/officeDocument/2006/relationships/image" Target="../media/image15.png"/><Relationship Id="rId14" Type="http://schemas.openxmlformats.org/officeDocument/2006/relationships/image" Target="../media/image21.png"/><Relationship Id="rId22" Type="http://schemas.openxmlformats.org/officeDocument/2006/relationships/image" Target="../media/image2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13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22.png"/><Relationship Id="rId12" Type="http://schemas.openxmlformats.org/officeDocument/2006/relationships/image" Target="../media/image2.png"/><Relationship Id="rId2" Type="http://schemas.openxmlformats.org/officeDocument/2006/relationships/image" Target="../media/image3.png"/><Relationship Id="rId16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21.png"/><Relationship Id="rId11" Type="http://schemas.openxmlformats.org/officeDocument/2006/relationships/image" Target="../media/image33.png"/><Relationship Id="rId5" Type="http://schemas.openxmlformats.org/officeDocument/2006/relationships/image" Target="../media/image13.png"/><Relationship Id="rId15" Type="http://schemas.openxmlformats.org/officeDocument/2006/relationships/image" Target="../media/image20.png"/><Relationship Id="rId10" Type="http://schemas.openxmlformats.org/officeDocument/2006/relationships/image" Target="../media/image32.png"/><Relationship Id="rId4" Type="http://schemas.openxmlformats.org/officeDocument/2006/relationships/image" Target="../media/image11.png"/><Relationship Id="rId9" Type="http://schemas.openxmlformats.org/officeDocument/2006/relationships/image" Target="../media/image31.png"/><Relationship Id="rId14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13" Type="http://schemas.openxmlformats.org/officeDocument/2006/relationships/image" Target="../media/image33.png"/><Relationship Id="rId3" Type="http://schemas.openxmlformats.org/officeDocument/2006/relationships/image" Target="../media/image3.png"/><Relationship Id="rId7" Type="http://schemas.openxmlformats.org/officeDocument/2006/relationships/image" Target="../media/image19.png"/><Relationship Id="rId12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13.png"/><Relationship Id="rId11" Type="http://schemas.openxmlformats.org/officeDocument/2006/relationships/image" Target="../media/image30.png"/><Relationship Id="rId5" Type="http://schemas.openxmlformats.org/officeDocument/2006/relationships/image" Target="../media/image11.png"/><Relationship Id="rId15" Type="http://schemas.openxmlformats.org/officeDocument/2006/relationships/image" Target="../media/image32.png"/><Relationship Id="rId10" Type="http://schemas.openxmlformats.org/officeDocument/2006/relationships/image" Target="../media/image22.png"/><Relationship Id="rId4" Type="http://schemas.openxmlformats.org/officeDocument/2006/relationships/image" Target="../media/image9.png"/><Relationship Id="rId9" Type="http://schemas.openxmlformats.org/officeDocument/2006/relationships/image" Target="../media/image21.png"/><Relationship Id="rId14" Type="http://schemas.openxmlformats.org/officeDocument/2006/relationships/image" Target="../media/image3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13" Type="http://schemas.openxmlformats.org/officeDocument/2006/relationships/image" Target="../media/image31.png"/><Relationship Id="rId18" Type="http://schemas.openxmlformats.org/officeDocument/2006/relationships/image" Target="../media/image28.png"/><Relationship Id="rId3" Type="http://schemas.openxmlformats.org/officeDocument/2006/relationships/image" Target="../media/image3.png"/><Relationship Id="rId7" Type="http://schemas.openxmlformats.org/officeDocument/2006/relationships/image" Target="../media/image19.png"/><Relationship Id="rId12" Type="http://schemas.openxmlformats.org/officeDocument/2006/relationships/image" Target="../media/image33.png"/><Relationship Id="rId17" Type="http://schemas.openxmlformats.org/officeDocument/2006/relationships/image" Target="../media/image9.png"/><Relationship Id="rId2" Type="http://schemas.openxmlformats.org/officeDocument/2006/relationships/image" Target="../media/image2.png"/><Relationship Id="rId16" Type="http://schemas.openxmlformats.org/officeDocument/2006/relationships/image" Target="../media/image34.png"/><Relationship Id="rId20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14.png"/><Relationship Id="rId11" Type="http://schemas.openxmlformats.org/officeDocument/2006/relationships/image" Target="../media/image30.png"/><Relationship Id="rId5" Type="http://schemas.openxmlformats.org/officeDocument/2006/relationships/image" Target="../media/image13.png"/><Relationship Id="rId15" Type="http://schemas.openxmlformats.org/officeDocument/2006/relationships/image" Target="../media/image4.png"/><Relationship Id="rId10" Type="http://schemas.openxmlformats.org/officeDocument/2006/relationships/image" Target="../media/image22.png"/><Relationship Id="rId19" Type="http://schemas.openxmlformats.org/officeDocument/2006/relationships/image" Target="../media/image35.png"/><Relationship Id="rId4" Type="http://schemas.openxmlformats.org/officeDocument/2006/relationships/image" Target="../media/image11.png"/><Relationship Id="rId9" Type="http://schemas.openxmlformats.org/officeDocument/2006/relationships/image" Target="../media/image21.png"/><Relationship Id="rId14" Type="http://schemas.openxmlformats.org/officeDocument/2006/relationships/image" Target="../media/image32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13" Type="http://schemas.openxmlformats.org/officeDocument/2006/relationships/image" Target="../media/image33.png"/><Relationship Id="rId18" Type="http://schemas.openxmlformats.org/officeDocument/2006/relationships/image" Target="../media/image36.png"/><Relationship Id="rId3" Type="http://schemas.openxmlformats.org/officeDocument/2006/relationships/image" Target="../media/image3.png"/><Relationship Id="rId7" Type="http://schemas.openxmlformats.org/officeDocument/2006/relationships/image" Target="../media/image19.png"/><Relationship Id="rId12" Type="http://schemas.openxmlformats.org/officeDocument/2006/relationships/image" Target="../media/image14.png"/><Relationship Id="rId17" Type="http://schemas.openxmlformats.org/officeDocument/2006/relationships/image" Target="../media/image29.png"/><Relationship Id="rId2" Type="http://schemas.openxmlformats.org/officeDocument/2006/relationships/image" Target="../media/image2.png"/><Relationship Id="rId16" Type="http://schemas.openxmlformats.org/officeDocument/2006/relationships/image" Target="../media/image28.png"/><Relationship Id="rId20" Type="http://schemas.openxmlformats.org/officeDocument/2006/relationships/image" Target="../media/image35.png"/><Relationship Id="rId1" Type="http://schemas.openxmlformats.org/officeDocument/2006/relationships/image" Target="../media/image1.png"/><Relationship Id="rId6" Type="http://schemas.openxmlformats.org/officeDocument/2006/relationships/image" Target="../media/image13.png"/><Relationship Id="rId11" Type="http://schemas.openxmlformats.org/officeDocument/2006/relationships/image" Target="../media/image30.png"/><Relationship Id="rId5" Type="http://schemas.openxmlformats.org/officeDocument/2006/relationships/image" Target="../media/image11.png"/><Relationship Id="rId15" Type="http://schemas.openxmlformats.org/officeDocument/2006/relationships/image" Target="../media/image32.png"/><Relationship Id="rId10" Type="http://schemas.openxmlformats.org/officeDocument/2006/relationships/image" Target="../media/image22.png"/><Relationship Id="rId19" Type="http://schemas.openxmlformats.org/officeDocument/2006/relationships/image" Target="../media/image34.png"/><Relationship Id="rId4" Type="http://schemas.openxmlformats.org/officeDocument/2006/relationships/image" Target="../media/image9.png"/><Relationship Id="rId9" Type="http://schemas.openxmlformats.org/officeDocument/2006/relationships/image" Target="../media/image21.png"/><Relationship Id="rId14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71034</xdr:colOff>
      <xdr:row>1</xdr:row>
      <xdr:rowOff>78684</xdr:rowOff>
    </xdr:from>
    <xdr:to>
      <xdr:col>3</xdr:col>
      <xdr:colOff>1195697</xdr:colOff>
      <xdr:row>23</xdr:row>
      <xdr:rowOff>425224</xdr:rowOff>
    </xdr:to>
    <xdr:grpSp>
      <xdr:nvGrpSpPr>
        <xdr:cNvPr id="42" name="Group 41"/>
        <xdr:cNvGrpSpPr/>
      </xdr:nvGrpSpPr>
      <xdr:grpSpPr>
        <a:xfrm>
          <a:off x="3366684" y="478734"/>
          <a:ext cx="1124663" cy="9985840"/>
          <a:chOff x="3373034" y="475559"/>
          <a:chExt cx="1124663" cy="10125540"/>
        </a:xfrm>
      </xdr:grpSpPr>
      <xdr:grpSp>
        <xdr:nvGrpSpPr>
          <xdr:cNvPr id="17" name="Group 16"/>
          <xdr:cNvGrpSpPr>
            <a:grpSpLocks noChangeAspect="1"/>
          </xdr:cNvGrpSpPr>
        </xdr:nvGrpSpPr>
        <xdr:grpSpPr>
          <a:xfrm>
            <a:off x="3373034" y="6674319"/>
            <a:ext cx="1121899" cy="1711060"/>
            <a:chOff x="3786335" y="12953464"/>
            <a:chExt cx="1874884" cy="2714778"/>
          </a:xfrm>
        </xdr:grpSpPr>
        <xdr:pic>
          <xdr:nvPicPr>
            <xdr:cNvPr id="18" name="Picture 17"/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/>
            <a:srcRect t="17972" b="16361"/>
            <a:stretch>
              <a:fillRect/>
            </a:stretch>
          </xdr:blipFill>
          <xdr:spPr>
            <a:xfrm>
              <a:off x="3786335" y="12953464"/>
              <a:ext cx="1866240" cy="517895"/>
            </a:xfrm>
            <a:prstGeom prst="rect">
              <a:avLst/>
            </a:prstGeom>
          </xdr:spPr>
        </xdr:pic>
        <xdr:pic>
          <xdr:nvPicPr>
            <xdr:cNvPr id="19" name="Picture 18"/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/>
            <a:srcRect t="17274" b="16194"/>
            <a:stretch>
              <a:fillRect/>
            </a:stretch>
          </xdr:blipFill>
          <xdr:spPr>
            <a:xfrm>
              <a:off x="3800473" y="13733023"/>
              <a:ext cx="1860746" cy="452476"/>
            </a:xfrm>
            <a:prstGeom prst="rect">
              <a:avLst/>
            </a:prstGeom>
          </xdr:spPr>
        </xdr:pic>
        <xdr:pic>
          <xdr:nvPicPr>
            <xdr:cNvPr id="20" name="Picture 19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/>
            <a:srcRect t="14993" b="15120"/>
            <a:stretch>
              <a:fillRect/>
            </a:stretch>
          </xdr:blipFill>
          <xdr:spPr>
            <a:xfrm>
              <a:off x="3787007" y="14349035"/>
              <a:ext cx="1861402" cy="550603"/>
            </a:xfrm>
            <a:prstGeom prst="rect">
              <a:avLst/>
            </a:prstGeom>
          </xdr:spPr>
        </xdr:pic>
        <xdr:pic>
          <xdr:nvPicPr>
            <xdr:cNvPr id="21" name="Picture 20"/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/>
            <a:srcRect t="13074" r="17384" b="13858"/>
            <a:stretch>
              <a:fillRect/>
            </a:stretch>
          </xdr:blipFill>
          <xdr:spPr>
            <a:xfrm>
              <a:off x="3795219" y="15019516"/>
              <a:ext cx="1731389" cy="648726"/>
            </a:xfrm>
            <a:prstGeom prst="rect">
              <a:avLst/>
            </a:prstGeom>
          </xdr:spPr>
        </xdr:pic>
      </xdr:grpSp>
      <xdr:grpSp>
        <xdr:nvGrpSpPr>
          <xdr:cNvPr id="22" name="Group 21"/>
          <xdr:cNvGrpSpPr>
            <a:grpSpLocks noChangeAspect="1"/>
          </xdr:cNvGrpSpPr>
        </xdr:nvGrpSpPr>
        <xdr:grpSpPr>
          <a:xfrm>
            <a:off x="3448512" y="8910392"/>
            <a:ext cx="1049185" cy="1690707"/>
            <a:chOff x="4126380" y="17057984"/>
            <a:chExt cx="1748641" cy="2692056"/>
          </a:xfrm>
        </xdr:grpSpPr>
        <xdr:pic>
          <xdr:nvPicPr>
            <xdr:cNvPr id="23" name="Picture 22"/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/>
            <a:srcRect t="17724" b="17912"/>
            <a:stretch>
              <a:fillRect/>
            </a:stretch>
          </xdr:blipFill>
          <xdr:spPr>
            <a:xfrm>
              <a:off x="4130348" y="17057984"/>
              <a:ext cx="1737360" cy="437728"/>
            </a:xfrm>
            <a:prstGeom prst="rect">
              <a:avLst/>
            </a:prstGeom>
          </xdr:spPr>
        </xdr:pic>
        <xdr:pic>
          <xdr:nvPicPr>
            <xdr:cNvPr id="24" name="Picture 23"/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/>
            <a:srcRect t="14189" b="15847"/>
            <a:stretch>
              <a:fillRect/>
            </a:stretch>
          </xdr:blipFill>
          <xdr:spPr>
            <a:xfrm>
              <a:off x="4126380" y="17687204"/>
              <a:ext cx="1737360" cy="623761"/>
            </a:xfrm>
            <a:prstGeom prst="rect">
              <a:avLst/>
            </a:prstGeom>
          </xdr:spPr>
        </xdr:pic>
        <xdr:pic>
          <xdr:nvPicPr>
            <xdr:cNvPr id="25" name="Picture 24"/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/>
            <a:srcRect t="14768" b="15268"/>
            <a:stretch>
              <a:fillRect/>
            </a:stretch>
          </xdr:blipFill>
          <xdr:spPr>
            <a:xfrm>
              <a:off x="4143158" y="19126279"/>
              <a:ext cx="1731863" cy="623761"/>
            </a:xfrm>
            <a:prstGeom prst="rect">
              <a:avLst/>
            </a:prstGeom>
          </xdr:spPr>
        </xdr:pic>
        <xdr:pic>
          <xdr:nvPicPr>
            <xdr:cNvPr id="26" name="Picture 25"/>
            <xdr:cNvPicPr>
              <a:picLocks noChangeAspect="1"/>
            </xdr:cNvPicPr>
          </xdr:nvPicPr>
          <xdr:blipFill>
            <a:blip xmlns:r="http://schemas.openxmlformats.org/officeDocument/2006/relationships" r:embed="rId8" cstate="print"/>
            <a:srcRect t="18891" b="18669"/>
            <a:stretch>
              <a:fillRect/>
            </a:stretch>
          </xdr:blipFill>
          <xdr:spPr>
            <a:xfrm>
              <a:off x="4128080" y="18420379"/>
              <a:ext cx="1735423" cy="492442"/>
            </a:xfrm>
            <a:prstGeom prst="rect">
              <a:avLst/>
            </a:prstGeom>
          </xdr:spPr>
        </xdr:pic>
      </xdr:grpSp>
      <xdr:grpSp>
        <xdr:nvGrpSpPr>
          <xdr:cNvPr id="27" name="Group 26"/>
          <xdr:cNvGrpSpPr>
            <a:grpSpLocks noChangeAspect="1"/>
          </xdr:cNvGrpSpPr>
        </xdr:nvGrpSpPr>
        <xdr:grpSpPr>
          <a:xfrm>
            <a:off x="3429586" y="475559"/>
            <a:ext cx="897652" cy="6126370"/>
            <a:chOff x="3613700" y="312473"/>
            <a:chExt cx="1725540" cy="9745528"/>
          </a:xfrm>
        </xdr:grpSpPr>
        <xdr:pic>
          <xdr:nvPicPr>
            <xdr:cNvPr id="28" name="Picture 27"/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/>
            <a:srcRect t="18953" b="17337"/>
            <a:stretch>
              <a:fillRect/>
            </a:stretch>
          </xdr:blipFill>
          <xdr:spPr>
            <a:xfrm>
              <a:off x="4019732" y="1039063"/>
              <a:ext cx="1314450" cy="433283"/>
            </a:xfrm>
            <a:prstGeom prst="rect">
              <a:avLst/>
            </a:prstGeom>
          </xdr:spPr>
        </xdr:pic>
        <xdr:pic>
          <xdr:nvPicPr>
            <xdr:cNvPr id="29" name="Picture 28"/>
            <xdr:cNvPicPr>
              <a:picLocks noChangeAspect="1"/>
            </xdr:cNvPicPr>
          </xdr:nvPicPr>
          <xdr:blipFill>
            <a:blip xmlns:r="http://schemas.openxmlformats.org/officeDocument/2006/relationships" r:embed="rId10" cstate="print"/>
            <a:srcRect t="17667" b="18394"/>
            <a:stretch>
              <a:fillRect/>
            </a:stretch>
          </xdr:blipFill>
          <xdr:spPr>
            <a:xfrm>
              <a:off x="3893344" y="312473"/>
              <a:ext cx="1445896" cy="506609"/>
            </a:xfrm>
            <a:prstGeom prst="rect">
              <a:avLst/>
            </a:prstGeom>
          </xdr:spPr>
        </xdr:pic>
        <xdr:pic>
          <xdr:nvPicPr>
            <xdr:cNvPr id="30" name="Picture 29"/>
            <xdr:cNvPicPr>
              <a:picLocks noChangeAspect="1"/>
            </xdr:cNvPicPr>
          </xdr:nvPicPr>
          <xdr:blipFill>
            <a:blip xmlns:r="http://schemas.openxmlformats.org/officeDocument/2006/relationships" r:embed="rId11" cstate="print"/>
            <a:srcRect t="16311" b="10156"/>
            <a:stretch>
              <a:fillRect/>
            </a:stretch>
          </xdr:blipFill>
          <xdr:spPr>
            <a:xfrm>
              <a:off x="4005996" y="1659006"/>
              <a:ext cx="1314450" cy="579933"/>
            </a:xfrm>
            <a:prstGeom prst="rect">
              <a:avLst/>
            </a:prstGeom>
          </xdr:spPr>
        </xdr:pic>
        <xdr:pic>
          <xdr:nvPicPr>
            <xdr:cNvPr id="31" name="Picture 30"/>
            <xdr:cNvPicPr>
              <a:picLocks noChangeAspect="1"/>
            </xdr:cNvPicPr>
          </xdr:nvPicPr>
          <xdr:blipFill>
            <a:blip xmlns:r="http://schemas.openxmlformats.org/officeDocument/2006/relationships" r:embed="rId12" cstate="print"/>
            <a:srcRect t="16938" b="14952"/>
            <a:stretch>
              <a:fillRect/>
            </a:stretch>
          </xdr:blipFill>
          <xdr:spPr>
            <a:xfrm>
              <a:off x="3979436" y="2392262"/>
              <a:ext cx="1314450" cy="533270"/>
            </a:xfrm>
            <a:prstGeom prst="rect">
              <a:avLst/>
            </a:prstGeom>
          </xdr:spPr>
        </xdr:pic>
        <xdr:pic>
          <xdr:nvPicPr>
            <xdr:cNvPr id="32" name="Picture 31"/>
            <xdr:cNvPicPr>
              <a:picLocks noChangeAspect="1"/>
            </xdr:cNvPicPr>
          </xdr:nvPicPr>
          <xdr:blipFill>
            <a:blip xmlns:r="http://schemas.openxmlformats.org/officeDocument/2006/relationships" r:embed="rId13" cstate="print"/>
            <a:srcRect t="14235" b="11606"/>
            <a:stretch>
              <a:fillRect/>
            </a:stretch>
          </xdr:blipFill>
          <xdr:spPr>
            <a:xfrm>
              <a:off x="3958369" y="3032203"/>
              <a:ext cx="1314450" cy="666588"/>
            </a:xfrm>
            <a:prstGeom prst="rect">
              <a:avLst/>
            </a:prstGeom>
          </xdr:spPr>
        </xdr:pic>
        <xdr:pic>
          <xdr:nvPicPr>
            <xdr:cNvPr id="33" name="Picture 32"/>
            <xdr:cNvPicPr>
              <a:picLocks noChangeAspect="1"/>
            </xdr:cNvPicPr>
          </xdr:nvPicPr>
          <xdr:blipFill>
            <a:blip xmlns:r="http://schemas.openxmlformats.org/officeDocument/2006/relationships" r:embed="rId14" cstate="print"/>
            <a:srcRect t="15185" b="17184"/>
            <a:stretch>
              <a:fillRect/>
            </a:stretch>
          </xdr:blipFill>
          <xdr:spPr>
            <a:xfrm>
              <a:off x="3613700" y="3858787"/>
              <a:ext cx="1656372" cy="459946"/>
            </a:xfrm>
            <a:prstGeom prst="rect">
              <a:avLst/>
            </a:prstGeom>
          </xdr:spPr>
        </xdr:pic>
        <xdr:pic>
          <xdr:nvPicPr>
            <xdr:cNvPr id="34" name="Picture 33"/>
            <xdr:cNvPicPr>
              <a:picLocks noChangeAspect="1"/>
            </xdr:cNvPicPr>
          </xdr:nvPicPr>
          <xdr:blipFill>
            <a:blip xmlns:r="http://schemas.openxmlformats.org/officeDocument/2006/relationships" r:embed="rId15" cstate="print"/>
            <a:srcRect t="16014" b="15840"/>
            <a:stretch>
              <a:fillRect/>
            </a:stretch>
          </xdr:blipFill>
          <xdr:spPr>
            <a:xfrm>
              <a:off x="3738856" y="4505396"/>
              <a:ext cx="1525905" cy="539938"/>
            </a:xfrm>
            <a:prstGeom prst="rect">
              <a:avLst/>
            </a:prstGeom>
          </xdr:spPr>
        </xdr:pic>
        <xdr:pic>
          <xdr:nvPicPr>
            <xdr:cNvPr id="35" name="Picture 34"/>
            <xdr:cNvPicPr>
              <a:picLocks noChangeAspect="1"/>
            </xdr:cNvPicPr>
          </xdr:nvPicPr>
          <xdr:blipFill>
            <a:blip xmlns:r="http://schemas.openxmlformats.org/officeDocument/2006/relationships" r:embed="rId16" cstate="print"/>
            <a:srcRect t="16728" b="14285"/>
            <a:stretch>
              <a:fillRect/>
            </a:stretch>
          </xdr:blipFill>
          <xdr:spPr>
            <a:xfrm>
              <a:off x="3742305" y="5198666"/>
              <a:ext cx="1525905" cy="546603"/>
            </a:xfrm>
            <a:prstGeom prst="rect">
              <a:avLst/>
            </a:prstGeom>
          </xdr:spPr>
        </xdr:pic>
        <xdr:pic>
          <xdr:nvPicPr>
            <xdr:cNvPr id="36" name="Picture 35"/>
            <xdr:cNvPicPr>
              <a:picLocks noChangeAspect="1"/>
            </xdr:cNvPicPr>
          </xdr:nvPicPr>
          <xdr:blipFill>
            <a:blip xmlns:r="http://schemas.openxmlformats.org/officeDocument/2006/relationships" r:embed="rId17" cstate="print"/>
            <a:srcRect t="14173" b="13753"/>
            <a:stretch>
              <a:fillRect/>
            </a:stretch>
          </xdr:blipFill>
          <xdr:spPr>
            <a:xfrm>
              <a:off x="3778023" y="6578538"/>
              <a:ext cx="1525905" cy="639927"/>
            </a:xfrm>
            <a:prstGeom prst="rect">
              <a:avLst/>
            </a:prstGeom>
          </xdr:spPr>
        </xdr:pic>
        <xdr:pic>
          <xdr:nvPicPr>
            <xdr:cNvPr id="37" name="Picture 36"/>
            <xdr:cNvPicPr>
              <a:picLocks noChangeAspect="1"/>
            </xdr:cNvPicPr>
          </xdr:nvPicPr>
          <xdr:blipFill>
            <a:blip xmlns:r="http://schemas.openxmlformats.org/officeDocument/2006/relationships" r:embed="rId18" cstate="print"/>
            <a:srcRect t="13328" b="15188"/>
            <a:stretch>
              <a:fillRect/>
            </a:stretch>
          </xdr:blipFill>
          <xdr:spPr>
            <a:xfrm>
              <a:off x="3774213" y="5871934"/>
              <a:ext cx="1525905" cy="639925"/>
            </a:xfrm>
            <a:prstGeom prst="rect">
              <a:avLst/>
            </a:prstGeom>
          </xdr:spPr>
        </xdr:pic>
        <xdr:pic>
          <xdr:nvPicPr>
            <xdr:cNvPr id="38" name="Picture 37"/>
            <xdr:cNvPicPr>
              <a:picLocks noChangeAspect="1"/>
            </xdr:cNvPicPr>
          </xdr:nvPicPr>
          <xdr:blipFill>
            <a:blip xmlns:r="http://schemas.openxmlformats.org/officeDocument/2006/relationships" r:embed="rId19" cstate="print"/>
            <a:srcRect t="15752" b="18578"/>
            <a:stretch>
              <a:fillRect/>
            </a:stretch>
          </xdr:blipFill>
          <xdr:spPr>
            <a:xfrm>
              <a:off x="3781963" y="7358319"/>
              <a:ext cx="1525905" cy="446614"/>
            </a:xfrm>
            <a:prstGeom prst="rect">
              <a:avLst/>
            </a:prstGeom>
          </xdr:spPr>
        </xdr:pic>
        <xdr:pic>
          <xdr:nvPicPr>
            <xdr:cNvPr id="39" name="Picture 38"/>
            <xdr:cNvPicPr>
              <a:picLocks noChangeAspect="1"/>
            </xdr:cNvPicPr>
          </xdr:nvPicPr>
          <xdr:blipFill>
            <a:blip xmlns:r="http://schemas.openxmlformats.org/officeDocument/2006/relationships" r:embed="rId20" cstate="print"/>
            <a:srcRect t="11489" b="13304"/>
            <a:stretch>
              <a:fillRect/>
            </a:stretch>
          </xdr:blipFill>
          <xdr:spPr>
            <a:xfrm>
              <a:off x="3780483" y="7978401"/>
              <a:ext cx="1525904" cy="673255"/>
            </a:xfrm>
            <a:prstGeom prst="rect">
              <a:avLst/>
            </a:prstGeom>
          </xdr:spPr>
        </xdr:pic>
        <xdr:pic>
          <xdr:nvPicPr>
            <xdr:cNvPr id="40" name="Picture 39"/>
            <xdr:cNvPicPr>
              <a:picLocks noChangeAspect="1"/>
            </xdr:cNvPicPr>
          </xdr:nvPicPr>
          <xdr:blipFill>
            <a:blip xmlns:r="http://schemas.openxmlformats.org/officeDocument/2006/relationships" r:embed="rId21" cstate="print"/>
            <a:srcRect t="15858" b="13990"/>
            <a:stretch>
              <a:fillRect/>
            </a:stretch>
          </xdr:blipFill>
          <xdr:spPr>
            <a:xfrm>
              <a:off x="3786044" y="8731549"/>
              <a:ext cx="1525903" cy="553268"/>
            </a:xfrm>
            <a:prstGeom prst="rect">
              <a:avLst/>
            </a:prstGeom>
          </xdr:spPr>
        </xdr:pic>
        <xdr:pic>
          <xdr:nvPicPr>
            <xdr:cNvPr id="41" name="Picture 40"/>
            <xdr:cNvPicPr>
              <a:picLocks noChangeAspect="1"/>
            </xdr:cNvPicPr>
          </xdr:nvPicPr>
          <xdr:blipFill>
            <a:blip xmlns:r="http://schemas.openxmlformats.org/officeDocument/2006/relationships" r:embed="rId22" cstate="print"/>
            <a:srcRect t="14324" b="13151"/>
            <a:stretch>
              <a:fillRect/>
            </a:stretch>
          </xdr:blipFill>
          <xdr:spPr>
            <a:xfrm>
              <a:off x="3794072" y="9411411"/>
              <a:ext cx="1525903" cy="646590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12089</xdr:colOff>
      <xdr:row>1</xdr:row>
      <xdr:rowOff>98488</xdr:rowOff>
    </xdr:from>
    <xdr:to>
      <xdr:col>3</xdr:col>
      <xdr:colOff>1275948</xdr:colOff>
      <xdr:row>25</xdr:row>
      <xdr:rowOff>434926</xdr:rowOff>
    </xdr:to>
    <xdr:grpSp>
      <xdr:nvGrpSpPr>
        <xdr:cNvPr id="64" name="Group 63"/>
        <xdr:cNvGrpSpPr/>
      </xdr:nvGrpSpPr>
      <xdr:grpSpPr>
        <a:xfrm>
          <a:off x="3726839" y="498538"/>
          <a:ext cx="1263859" cy="10890138"/>
          <a:chOff x="3710964" y="495363"/>
          <a:chExt cx="1263859" cy="11020313"/>
        </a:xfrm>
      </xdr:grpSpPr>
      <xdr:pic>
        <xdr:nvPicPr>
          <xdr:cNvPr id="52" name="Picture 51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t="14993" b="15120"/>
          <a:stretch>
            <a:fillRect/>
          </a:stretch>
        </xdr:blipFill>
        <xdr:spPr>
          <a:xfrm>
            <a:off x="3737140" y="4897096"/>
            <a:ext cx="1113832" cy="343870"/>
          </a:xfrm>
          <a:prstGeom prst="rect">
            <a:avLst/>
          </a:prstGeom>
        </xdr:spPr>
      </xdr:pic>
      <xdr:pic>
        <xdr:nvPicPr>
          <xdr:cNvPr id="53" name="Picture 52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t="13074" r="17384" b="13858"/>
          <a:stretch>
            <a:fillRect/>
          </a:stretch>
        </xdr:blipFill>
        <xdr:spPr>
          <a:xfrm>
            <a:off x="3742054" y="5329014"/>
            <a:ext cx="1036034" cy="405151"/>
          </a:xfrm>
          <a:prstGeom prst="rect">
            <a:avLst/>
          </a:prstGeom>
        </xdr:spPr>
      </xdr:pic>
      <xdr:pic>
        <xdr:nvPicPr>
          <xdr:cNvPr id="46" name="Picture 45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t="17724" b="17912"/>
          <a:stretch>
            <a:fillRect/>
          </a:stretch>
        </xdr:blipFill>
        <xdr:spPr>
          <a:xfrm>
            <a:off x="3835741" y="495363"/>
            <a:ext cx="1042416" cy="272404"/>
          </a:xfrm>
          <a:prstGeom prst="rect">
            <a:avLst/>
          </a:prstGeom>
        </xdr:spPr>
      </xdr:pic>
      <xdr:pic>
        <xdr:nvPicPr>
          <xdr:cNvPr id="47" name="Picture 46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rcRect t="14189" b="15847"/>
          <a:stretch>
            <a:fillRect/>
          </a:stretch>
        </xdr:blipFill>
        <xdr:spPr>
          <a:xfrm>
            <a:off x="3842346" y="1308670"/>
            <a:ext cx="1042416" cy="388175"/>
          </a:xfrm>
          <a:prstGeom prst="rect">
            <a:avLst/>
          </a:prstGeom>
        </xdr:spPr>
      </xdr:pic>
      <xdr:pic>
        <xdr:nvPicPr>
          <xdr:cNvPr id="48" name="Picture 47"/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rcRect t="14768" b="15268"/>
          <a:stretch>
            <a:fillRect/>
          </a:stretch>
        </xdr:blipFill>
        <xdr:spPr>
          <a:xfrm>
            <a:off x="3834441" y="2203628"/>
            <a:ext cx="1039118" cy="388175"/>
          </a:xfrm>
          <a:prstGeom prst="rect">
            <a:avLst/>
          </a:prstGeom>
        </xdr:spPr>
      </xdr:pic>
      <xdr:pic>
        <xdr:nvPicPr>
          <xdr:cNvPr id="49" name="Picture 48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rcRect t="18891" b="18669"/>
          <a:stretch>
            <a:fillRect/>
          </a:stretch>
        </xdr:blipFill>
        <xdr:spPr>
          <a:xfrm>
            <a:off x="3852352" y="1769130"/>
            <a:ext cx="1041254" cy="306453"/>
          </a:xfrm>
          <a:prstGeom prst="rect">
            <a:avLst/>
          </a:prstGeom>
        </xdr:spPr>
      </xdr:pic>
      <xdr:pic>
        <xdr:nvPicPr>
          <xdr:cNvPr id="34" name="Picture 33"/>
          <xdr:cNvPicPr>
            <a:picLocks noChangeAspect="1"/>
          </xdr:cNvPicPr>
        </xdr:nvPicPr>
        <xdr:blipFill>
          <a:blip xmlns:r="http://schemas.openxmlformats.org/officeDocument/2006/relationships" r:embed="rId7" cstate="print"/>
          <a:srcRect t="16311" b="10156"/>
          <a:stretch>
            <a:fillRect/>
          </a:stretch>
        </xdr:blipFill>
        <xdr:spPr>
          <a:xfrm>
            <a:off x="4060268" y="6237762"/>
            <a:ext cx="683797" cy="361244"/>
          </a:xfrm>
          <a:prstGeom prst="rect">
            <a:avLst/>
          </a:prstGeom>
        </xdr:spPr>
      </xdr:pic>
      <xdr:pic>
        <xdr:nvPicPr>
          <xdr:cNvPr id="36" name="Picture 35"/>
          <xdr:cNvPicPr>
            <a:picLocks noChangeAspect="1"/>
          </xdr:cNvPicPr>
        </xdr:nvPicPr>
        <xdr:blipFill>
          <a:blip xmlns:r="http://schemas.openxmlformats.org/officeDocument/2006/relationships" r:embed="rId8" cstate="print"/>
          <a:srcRect t="14235" b="11606"/>
          <a:stretch>
            <a:fillRect/>
          </a:stretch>
        </xdr:blipFill>
        <xdr:spPr>
          <a:xfrm>
            <a:off x="4047650" y="7537036"/>
            <a:ext cx="683797" cy="415222"/>
          </a:xfrm>
          <a:prstGeom prst="rect">
            <a:avLst/>
          </a:prstGeom>
        </xdr:spPr>
      </xdr:pic>
      <xdr:pic>
        <xdr:nvPicPr>
          <xdr:cNvPr id="38" name="Picture 37"/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rcRect t="16014" b="15840"/>
          <a:stretch>
            <a:fillRect/>
          </a:stretch>
        </xdr:blipFill>
        <xdr:spPr>
          <a:xfrm>
            <a:off x="3960414" y="8463071"/>
            <a:ext cx="793799" cy="336331"/>
          </a:xfrm>
          <a:prstGeom prst="rect">
            <a:avLst/>
          </a:prstGeom>
        </xdr:spPr>
      </xdr:pic>
      <xdr:pic>
        <xdr:nvPicPr>
          <xdr:cNvPr id="39" name="Picture 38"/>
          <xdr:cNvPicPr>
            <a:picLocks noChangeAspect="1"/>
          </xdr:cNvPicPr>
        </xdr:nvPicPr>
        <xdr:blipFill>
          <a:blip xmlns:r="http://schemas.openxmlformats.org/officeDocument/2006/relationships" r:embed="rId10" cstate="print"/>
          <a:srcRect t="16728" b="14285"/>
          <a:stretch>
            <a:fillRect/>
          </a:stretch>
        </xdr:blipFill>
        <xdr:spPr>
          <a:xfrm>
            <a:off x="3962208" y="8899106"/>
            <a:ext cx="793799" cy="340483"/>
          </a:xfrm>
          <a:prstGeom prst="rect">
            <a:avLst/>
          </a:prstGeom>
        </xdr:spPr>
      </xdr:pic>
      <xdr:pic>
        <xdr:nvPicPr>
          <xdr:cNvPr id="40" name="Picture 39"/>
          <xdr:cNvPicPr>
            <a:picLocks noChangeAspect="1"/>
          </xdr:cNvPicPr>
        </xdr:nvPicPr>
        <xdr:blipFill>
          <a:blip xmlns:r="http://schemas.openxmlformats.org/officeDocument/2006/relationships" r:embed="rId11" cstate="print"/>
          <a:srcRect t="14173" b="13753"/>
          <a:stretch>
            <a:fillRect/>
          </a:stretch>
        </xdr:blipFill>
        <xdr:spPr>
          <a:xfrm>
            <a:off x="3935860" y="9758052"/>
            <a:ext cx="793799" cy="398615"/>
          </a:xfrm>
          <a:prstGeom prst="rect">
            <a:avLst/>
          </a:prstGeom>
        </xdr:spPr>
      </xdr:pic>
      <xdr:pic>
        <xdr:nvPicPr>
          <xdr:cNvPr id="41" name="Picture 40"/>
          <xdr:cNvPicPr>
            <a:picLocks noChangeAspect="1"/>
          </xdr:cNvPicPr>
        </xdr:nvPicPr>
        <xdr:blipFill>
          <a:blip xmlns:r="http://schemas.openxmlformats.org/officeDocument/2006/relationships" r:embed="rId12" cstate="print"/>
          <a:srcRect t="13328" b="15188"/>
          <a:stretch>
            <a:fillRect/>
          </a:stretch>
        </xdr:blipFill>
        <xdr:spPr>
          <a:xfrm>
            <a:off x="3933878" y="9313710"/>
            <a:ext cx="793799" cy="398613"/>
          </a:xfrm>
          <a:prstGeom prst="rect">
            <a:avLst/>
          </a:prstGeom>
        </xdr:spPr>
      </xdr:pic>
      <xdr:pic>
        <xdr:nvPicPr>
          <xdr:cNvPr id="43" name="Picture 42"/>
          <xdr:cNvPicPr>
            <a:picLocks noChangeAspect="1"/>
          </xdr:cNvPicPr>
        </xdr:nvPicPr>
        <xdr:blipFill>
          <a:blip xmlns:r="http://schemas.openxmlformats.org/officeDocument/2006/relationships" r:embed="rId13" cstate="print"/>
          <a:srcRect t="11489" b="13304"/>
          <a:stretch>
            <a:fillRect/>
          </a:stretch>
        </xdr:blipFill>
        <xdr:spPr>
          <a:xfrm>
            <a:off x="3955112" y="10211895"/>
            <a:ext cx="793798" cy="419375"/>
          </a:xfrm>
          <a:prstGeom prst="rect">
            <a:avLst/>
          </a:prstGeom>
        </xdr:spPr>
      </xdr:pic>
      <xdr:pic>
        <xdr:nvPicPr>
          <xdr:cNvPr id="44" name="Picture 43"/>
          <xdr:cNvPicPr>
            <a:picLocks noChangeAspect="1"/>
          </xdr:cNvPicPr>
        </xdr:nvPicPr>
        <xdr:blipFill>
          <a:blip xmlns:r="http://schemas.openxmlformats.org/officeDocument/2006/relationships" r:embed="rId14" cstate="print"/>
          <a:srcRect t="15858" b="13990"/>
          <a:stretch>
            <a:fillRect/>
          </a:stretch>
        </xdr:blipFill>
        <xdr:spPr>
          <a:xfrm>
            <a:off x="3949021" y="10694216"/>
            <a:ext cx="793798" cy="344634"/>
          </a:xfrm>
          <a:prstGeom prst="rect">
            <a:avLst/>
          </a:prstGeom>
        </xdr:spPr>
      </xdr:pic>
      <xdr:pic>
        <xdr:nvPicPr>
          <xdr:cNvPr id="45" name="Picture 44"/>
          <xdr:cNvPicPr>
            <a:picLocks noChangeAspect="1"/>
          </xdr:cNvPicPr>
        </xdr:nvPicPr>
        <xdr:blipFill>
          <a:blip xmlns:r="http://schemas.openxmlformats.org/officeDocument/2006/relationships" r:embed="rId15" cstate="print"/>
          <a:srcRect t="14324" b="13151"/>
          <a:stretch>
            <a:fillRect/>
          </a:stretch>
        </xdr:blipFill>
        <xdr:spPr>
          <a:xfrm>
            <a:off x="3953196" y="11112911"/>
            <a:ext cx="793798" cy="402765"/>
          </a:xfrm>
          <a:prstGeom prst="rect">
            <a:avLst/>
          </a:prstGeom>
        </xdr:spPr>
      </xdr:pic>
      <xdr:pic>
        <xdr:nvPicPr>
          <xdr:cNvPr id="54" name="Picture 53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t="17724" b="17912"/>
          <a:stretch>
            <a:fillRect/>
          </a:stretch>
        </xdr:blipFill>
        <xdr:spPr>
          <a:xfrm>
            <a:off x="3844365" y="921537"/>
            <a:ext cx="1042416" cy="272404"/>
          </a:xfrm>
          <a:prstGeom prst="rect">
            <a:avLst/>
          </a:prstGeom>
        </xdr:spPr>
      </xdr:pic>
      <xdr:pic>
        <xdr:nvPicPr>
          <xdr:cNvPr id="55" name="Picture 54"/>
          <xdr:cNvPicPr>
            <a:picLocks noChangeAspect="1"/>
          </xdr:cNvPicPr>
        </xdr:nvPicPr>
        <xdr:blipFill>
          <a:blip xmlns:r="http://schemas.openxmlformats.org/officeDocument/2006/relationships" r:embed="rId16"/>
          <a:srcRect t="11891" b="16759"/>
          <a:stretch>
            <a:fillRect/>
          </a:stretch>
        </xdr:blipFill>
        <xdr:spPr>
          <a:xfrm>
            <a:off x="3776366" y="2667686"/>
            <a:ext cx="1158240" cy="323491"/>
          </a:xfrm>
          <a:prstGeom prst="rect">
            <a:avLst/>
          </a:prstGeom>
        </xdr:spPr>
      </xdr:pic>
      <xdr:pic>
        <xdr:nvPicPr>
          <xdr:cNvPr id="56" name="Picture 55"/>
          <xdr:cNvPicPr>
            <a:picLocks noChangeAspect="1"/>
          </xdr:cNvPicPr>
        </xdr:nvPicPr>
        <xdr:blipFill>
          <a:blip xmlns:r="http://schemas.openxmlformats.org/officeDocument/2006/relationships" r:embed="rId17"/>
          <a:srcRect t="16387" b="14346"/>
          <a:stretch>
            <a:fillRect/>
          </a:stretch>
        </xdr:blipFill>
        <xdr:spPr>
          <a:xfrm>
            <a:off x="3765159" y="3091890"/>
            <a:ext cx="1158240" cy="364191"/>
          </a:xfrm>
          <a:prstGeom prst="rect">
            <a:avLst/>
          </a:prstGeom>
        </xdr:spPr>
      </xdr:pic>
      <xdr:pic>
        <xdr:nvPicPr>
          <xdr:cNvPr id="57" name="Picture 56"/>
          <xdr:cNvPicPr>
            <a:picLocks noChangeAspect="1"/>
          </xdr:cNvPicPr>
        </xdr:nvPicPr>
        <xdr:blipFill>
          <a:blip xmlns:r="http://schemas.openxmlformats.org/officeDocument/2006/relationships" r:embed="rId18"/>
          <a:srcRect t="17301" b="20910"/>
          <a:stretch>
            <a:fillRect/>
          </a:stretch>
        </xdr:blipFill>
        <xdr:spPr>
          <a:xfrm>
            <a:off x="3765159" y="3581217"/>
            <a:ext cx="1158240" cy="280147"/>
          </a:xfrm>
          <a:prstGeom prst="rect">
            <a:avLst/>
          </a:prstGeom>
        </xdr:spPr>
      </xdr:pic>
      <xdr:pic>
        <xdr:nvPicPr>
          <xdr:cNvPr id="58" name="Picture 57"/>
          <xdr:cNvPicPr>
            <a:picLocks noChangeAspect="1"/>
          </xdr:cNvPicPr>
        </xdr:nvPicPr>
        <xdr:blipFill>
          <a:blip xmlns:r="http://schemas.openxmlformats.org/officeDocument/2006/relationships" r:embed="rId19"/>
          <a:srcRect t="18537" b="14730"/>
          <a:stretch>
            <a:fillRect/>
          </a:stretch>
        </xdr:blipFill>
        <xdr:spPr>
          <a:xfrm>
            <a:off x="3951009" y="6725397"/>
            <a:ext cx="839248" cy="249613"/>
          </a:xfrm>
          <a:prstGeom prst="rect">
            <a:avLst/>
          </a:prstGeom>
        </xdr:spPr>
      </xdr:pic>
      <xdr:pic>
        <xdr:nvPicPr>
          <xdr:cNvPr id="59" name="Picture 58"/>
          <xdr:cNvPicPr>
            <a:picLocks noChangeAspect="1"/>
          </xdr:cNvPicPr>
        </xdr:nvPicPr>
        <xdr:blipFill>
          <a:blip xmlns:r="http://schemas.openxmlformats.org/officeDocument/2006/relationships" r:embed="rId20"/>
          <a:srcRect t="18290" b="19921"/>
          <a:stretch>
            <a:fillRect/>
          </a:stretch>
        </xdr:blipFill>
        <xdr:spPr>
          <a:xfrm>
            <a:off x="3946525" y="7147485"/>
            <a:ext cx="839248" cy="231120"/>
          </a:xfrm>
          <a:prstGeom prst="rect">
            <a:avLst/>
          </a:prstGeom>
        </xdr:spPr>
      </xdr:pic>
      <xdr:pic>
        <xdr:nvPicPr>
          <xdr:cNvPr id="60" name="Picture 59"/>
          <xdr:cNvPicPr>
            <a:picLocks noChangeAspect="1"/>
          </xdr:cNvPicPr>
        </xdr:nvPicPr>
        <xdr:blipFill>
          <a:blip xmlns:r="http://schemas.openxmlformats.org/officeDocument/2006/relationships" r:embed="rId21"/>
          <a:srcRect t="14006" b="14889"/>
          <a:stretch>
            <a:fillRect/>
          </a:stretch>
        </xdr:blipFill>
        <xdr:spPr>
          <a:xfrm>
            <a:off x="3855758" y="8008471"/>
            <a:ext cx="966787" cy="369794"/>
          </a:xfrm>
          <a:prstGeom prst="rect">
            <a:avLst/>
          </a:prstGeom>
        </xdr:spPr>
      </xdr:pic>
      <xdr:pic>
        <xdr:nvPicPr>
          <xdr:cNvPr id="61" name="Picture 60"/>
          <xdr:cNvPicPr>
            <a:picLocks noChangeAspect="1"/>
          </xdr:cNvPicPr>
        </xdr:nvPicPr>
        <xdr:blipFill>
          <a:blip xmlns:r="http://schemas.openxmlformats.org/officeDocument/2006/relationships" r:embed="rId22"/>
          <a:srcRect t="14140" b="13273"/>
          <a:stretch>
            <a:fillRect/>
          </a:stretch>
        </xdr:blipFill>
        <xdr:spPr>
          <a:xfrm>
            <a:off x="3710964" y="3958479"/>
            <a:ext cx="1247050" cy="438896"/>
          </a:xfrm>
          <a:prstGeom prst="rect">
            <a:avLst/>
          </a:prstGeom>
        </xdr:spPr>
      </xdr:pic>
      <xdr:pic>
        <xdr:nvPicPr>
          <xdr:cNvPr id="62" name="Picture 61"/>
          <xdr:cNvPicPr>
            <a:picLocks noChangeAspect="1"/>
          </xdr:cNvPicPr>
        </xdr:nvPicPr>
        <xdr:blipFill>
          <a:blip xmlns:r="http://schemas.openxmlformats.org/officeDocument/2006/relationships" r:embed="rId22"/>
          <a:srcRect t="14140" b="13273"/>
          <a:stretch>
            <a:fillRect/>
          </a:stretch>
        </xdr:blipFill>
        <xdr:spPr>
          <a:xfrm>
            <a:off x="3728953" y="4409745"/>
            <a:ext cx="1245870" cy="431426"/>
          </a:xfrm>
          <a:prstGeom prst="rect">
            <a:avLst/>
          </a:prstGeom>
        </xdr:spPr>
      </xdr:pic>
      <xdr:pic>
        <xdr:nvPicPr>
          <xdr:cNvPr id="63" name="Picture 62"/>
          <xdr:cNvPicPr>
            <a:picLocks noChangeAspect="1"/>
          </xdr:cNvPicPr>
        </xdr:nvPicPr>
        <xdr:blipFill>
          <a:blip xmlns:r="http://schemas.openxmlformats.org/officeDocument/2006/relationships" r:embed="rId23"/>
          <a:srcRect t="12444" b="11458"/>
          <a:stretch>
            <a:fillRect/>
          </a:stretch>
        </xdr:blipFill>
        <xdr:spPr>
          <a:xfrm>
            <a:off x="4064001" y="5783385"/>
            <a:ext cx="766763" cy="38832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9379</xdr:colOff>
      <xdr:row>73</xdr:row>
      <xdr:rowOff>73098</xdr:rowOff>
    </xdr:from>
    <xdr:to>
      <xdr:col>3</xdr:col>
      <xdr:colOff>1193128</xdr:colOff>
      <xdr:row>83</xdr:row>
      <xdr:rowOff>358951</xdr:rowOff>
    </xdr:to>
    <xdr:grpSp>
      <xdr:nvGrpSpPr>
        <xdr:cNvPr id="62" name="Group 61"/>
        <xdr:cNvGrpSpPr/>
      </xdr:nvGrpSpPr>
      <xdr:grpSpPr>
        <a:xfrm>
          <a:off x="3190729" y="18265848"/>
          <a:ext cx="1183749" cy="4667353"/>
          <a:chOff x="3168504" y="18345223"/>
          <a:chExt cx="1183749" cy="4730853"/>
        </a:xfrm>
      </xdr:grpSpPr>
      <xdr:grpSp>
        <xdr:nvGrpSpPr>
          <xdr:cNvPr id="60" name="Group 59"/>
          <xdr:cNvGrpSpPr/>
        </xdr:nvGrpSpPr>
        <xdr:grpSpPr>
          <a:xfrm>
            <a:off x="3168504" y="18345223"/>
            <a:ext cx="1183749" cy="4730853"/>
            <a:chOff x="3181544" y="18119571"/>
            <a:chExt cx="1183749" cy="4708175"/>
          </a:xfrm>
        </xdr:grpSpPr>
        <xdr:pic>
          <xdr:nvPicPr>
            <xdr:cNvPr id="35" name="Picture 34"/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/>
            <a:srcRect l="7400" t="17972" r="4948" b="16361"/>
            <a:stretch>
              <a:fillRect/>
            </a:stretch>
          </xdr:blipFill>
          <xdr:spPr>
            <a:xfrm>
              <a:off x="3248363" y="21204018"/>
              <a:ext cx="1116930" cy="322760"/>
            </a:xfrm>
            <a:prstGeom prst="rect">
              <a:avLst/>
            </a:prstGeom>
          </xdr:spPr>
        </xdr:pic>
        <xdr:pic>
          <xdr:nvPicPr>
            <xdr:cNvPr id="37" name="Picture 36"/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/>
            <a:srcRect t="14993" b="15120"/>
            <a:stretch>
              <a:fillRect/>
            </a:stretch>
          </xdr:blipFill>
          <xdr:spPr>
            <a:xfrm>
              <a:off x="3181544" y="22490966"/>
              <a:ext cx="1117071" cy="336780"/>
            </a:xfrm>
            <a:prstGeom prst="rect">
              <a:avLst/>
            </a:prstGeom>
          </xdr:spPr>
        </xdr:pic>
        <xdr:pic>
          <xdr:nvPicPr>
            <xdr:cNvPr id="38" name="Picture 37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/>
            <a:srcRect t="18953" b="17337"/>
            <a:stretch>
              <a:fillRect/>
            </a:stretch>
          </xdr:blipFill>
          <xdr:spPr>
            <a:xfrm>
              <a:off x="3430539" y="18119571"/>
              <a:ext cx="685785" cy="265692"/>
            </a:xfrm>
            <a:prstGeom prst="rect">
              <a:avLst/>
            </a:prstGeom>
          </xdr:spPr>
        </xdr:pic>
        <xdr:pic>
          <xdr:nvPicPr>
            <xdr:cNvPr id="39" name="Picture 38"/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/>
            <a:srcRect t="16311" b="10156"/>
            <a:stretch>
              <a:fillRect/>
            </a:stretch>
          </xdr:blipFill>
          <xdr:spPr>
            <a:xfrm>
              <a:off x="3442867" y="18516422"/>
              <a:ext cx="685785" cy="355619"/>
            </a:xfrm>
            <a:prstGeom prst="rect">
              <a:avLst/>
            </a:prstGeom>
          </xdr:spPr>
        </xdr:pic>
        <xdr:pic>
          <xdr:nvPicPr>
            <xdr:cNvPr id="40" name="Picture 39"/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/>
            <a:srcRect t="14235" b="11606"/>
            <a:stretch>
              <a:fillRect/>
            </a:stretch>
          </xdr:blipFill>
          <xdr:spPr>
            <a:xfrm>
              <a:off x="3437515" y="18940529"/>
              <a:ext cx="685785" cy="408757"/>
            </a:xfrm>
            <a:prstGeom prst="rect">
              <a:avLst/>
            </a:prstGeom>
          </xdr:spPr>
        </xdr:pic>
        <xdr:pic>
          <xdr:nvPicPr>
            <xdr:cNvPr id="44" name="Picture 43"/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/>
            <a:srcRect t="15858" b="13990"/>
            <a:stretch>
              <a:fillRect/>
            </a:stretch>
          </xdr:blipFill>
          <xdr:spPr>
            <a:xfrm>
              <a:off x="3396554" y="21631051"/>
              <a:ext cx="796106" cy="341490"/>
            </a:xfrm>
            <a:prstGeom prst="rect">
              <a:avLst/>
            </a:prstGeom>
          </xdr:spPr>
        </xdr:pic>
        <xdr:pic>
          <xdr:nvPicPr>
            <xdr:cNvPr id="45" name="Picture 44"/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/>
            <a:srcRect t="14324" b="13151"/>
            <a:stretch>
              <a:fillRect/>
            </a:stretch>
          </xdr:blipFill>
          <xdr:spPr>
            <a:xfrm>
              <a:off x="3386045" y="22061032"/>
              <a:ext cx="796106" cy="398718"/>
            </a:xfrm>
            <a:prstGeom prst="rect">
              <a:avLst/>
            </a:prstGeom>
          </xdr:spPr>
        </xdr:pic>
        <xdr:pic>
          <xdr:nvPicPr>
            <xdr:cNvPr id="46" name="Picture 45"/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rcRect t="12444" b="11458"/>
            <a:stretch>
              <a:fillRect/>
            </a:stretch>
          </xdr:blipFill>
          <xdr:spPr>
            <a:xfrm>
              <a:off x="3417218" y="19413060"/>
              <a:ext cx="768993" cy="384904"/>
            </a:xfrm>
            <a:prstGeom prst="rect">
              <a:avLst/>
            </a:prstGeom>
          </xdr:spPr>
        </xdr:pic>
        <xdr:pic>
          <xdr:nvPicPr>
            <xdr:cNvPr id="54" name="Picture 53"/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rcRect t="14649" b="16954"/>
            <a:stretch>
              <a:fillRect/>
            </a:stretch>
          </xdr:blipFill>
          <xdr:spPr>
            <a:xfrm>
              <a:off x="3215184" y="19866387"/>
              <a:ext cx="966787" cy="314665"/>
            </a:xfrm>
            <a:prstGeom prst="rect">
              <a:avLst/>
            </a:prstGeom>
          </xdr:spPr>
        </xdr:pic>
        <xdr:pic>
          <xdr:nvPicPr>
            <xdr:cNvPr id="56" name="Picture 55"/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rcRect t="11324" b="11818"/>
            <a:stretch>
              <a:fillRect/>
            </a:stretch>
          </xdr:blipFill>
          <xdr:spPr>
            <a:xfrm>
              <a:off x="3214687" y="20291651"/>
              <a:ext cx="966787" cy="399710"/>
            </a:xfrm>
            <a:prstGeom prst="rect">
              <a:avLst/>
            </a:prstGeom>
          </xdr:spPr>
        </xdr:pic>
      </xdr:grpSp>
      <xdr:pic>
        <xdr:nvPicPr>
          <xdr:cNvPr id="61" name="Picture 60"/>
          <xdr:cNvPicPr>
            <a:picLocks noChangeAspect="1"/>
          </xdr:cNvPicPr>
        </xdr:nvPicPr>
        <xdr:blipFill>
          <a:blip xmlns:r="http://schemas.openxmlformats.org/officeDocument/2006/relationships" r:embed="rId11"/>
          <a:srcRect l="8960" t="14720" b="16945"/>
          <a:stretch>
            <a:fillRect/>
          </a:stretch>
        </xdr:blipFill>
        <xdr:spPr>
          <a:xfrm>
            <a:off x="3321888" y="21007799"/>
            <a:ext cx="992456" cy="269768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9682</xdr:colOff>
      <xdr:row>1</xdr:row>
      <xdr:rowOff>85684</xdr:rowOff>
    </xdr:from>
    <xdr:to>
      <xdr:col>3</xdr:col>
      <xdr:colOff>1179634</xdr:colOff>
      <xdr:row>16</xdr:row>
      <xdr:rowOff>364734</xdr:rowOff>
    </xdr:to>
    <xdr:grpSp>
      <xdr:nvGrpSpPr>
        <xdr:cNvPr id="65" name="Group 64"/>
        <xdr:cNvGrpSpPr/>
      </xdr:nvGrpSpPr>
      <xdr:grpSpPr>
        <a:xfrm>
          <a:off x="3191032" y="504784"/>
          <a:ext cx="1169952" cy="6851300"/>
          <a:chOff x="3168807" y="498434"/>
          <a:chExt cx="1169952" cy="6946550"/>
        </a:xfrm>
      </xdr:grpSpPr>
      <xdr:grpSp>
        <xdr:nvGrpSpPr>
          <xdr:cNvPr id="63" name="Group 62"/>
          <xdr:cNvGrpSpPr/>
        </xdr:nvGrpSpPr>
        <xdr:grpSpPr>
          <a:xfrm>
            <a:off x="3168807" y="498434"/>
            <a:ext cx="1169952" cy="6946550"/>
            <a:chOff x="3168807" y="498434"/>
            <a:chExt cx="1169952" cy="6946550"/>
          </a:xfrm>
        </xdr:grpSpPr>
        <xdr:grpSp>
          <xdr:nvGrpSpPr>
            <xdr:cNvPr id="52" name="Group 51"/>
            <xdr:cNvGrpSpPr/>
          </xdr:nvGrpSpPr>
          <xdr:grpSpPr>
            <a:xfrm>
              <a:off x="3168807" y="498434"/>
              <a:ext cx="1169952" cy="6946550"/>
              <a:chOff x="3181847" y="493898"/>
              <a:chExt cx="1169952" cy="6912532"/>
            </a:xfrm>
          </xdr:grpSpPr>
          <xdr:grpSp>
            <xdr:nvGrpSpPr>
              <xdr:cNvPr id="33" name="Group 32"/>
              <xdr:cNvGrpSpPr/>
            </xdr:nvGrpSpPr>
            <xdr:grpSpPr>
              <a:xfrm>
                <a:off x="3181847" y="493898"/>
                <a:ext cx="1169952" cy="6912532"/>
                <a:chOff x="3168807" y="498434"/>
                <a:chExt cx="1169952" cy="6946550"/>
              </a:xfrm>
            </xdr:grpSpPr>
            <xdr:pic>
              <xdr:nvPicPr>
                <xdr:cNvPr id="24" name="Picture 23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" cstate="print"/>
                <a:srcRect l="7400" t="17972" r="4948" b="16361"/>
                <a:stretch>
                  <a:fillRect/>
                </a:stretch>
              </xdr:blipFill>
              <xdr:spPr>
                <a:xfrm>
                  <a:off x="3225067" y="4485482"/>
                  <a:ext cx="1113692" cy="325630"/>
                </a:xfrm>
                <a:prstGeom prst="rect">
                  <a:avLst/>
                </a:prstGeom>
              </xdr:spPr>
            </xdr:pic>
            <xdr:pic>
              <xdr:nvPicPr>
                <xdr:cNvPr id="25" name="Picture 24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2" cstate="print"/>
                <a:srcRect t="17274" b="16194"/>
                <a:stretch>
                  <a:fillRect/>
                </a:stretch>
              </xdr:blipFill>
              <xdr:spPr>
                <a:xfrm>
                  <a:off x="3168807" y="6757388"/>
                  <a:ext cx="1113439" cy="284782"/>
                </a:xfrm>
                <a:prstGeom prst="rect">
                  <a:avLst/>
                </a:prstGeom>
              </xdr:spPr>
            </xdr:pic>
            <xdr:pic>
              <xdr:nvPicPr>
                <xdr:cNvPr id="26" name="Picture 25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 cstate="print"/>
                <a:srcRect t="14993" b="15120"/>
                <a:stretch>
                  <a:fillRect/>
                </a:stretch>
              </xdr:blipFill>
              <xdr:spPr>
                <a:xfrm>
                  <a:off x="3175402" y="7105209"/>
                  <a:ext cx="1113832" cy="339775"/>
                </a:xfrm>
                <a:prstGeom prst="rect">
                  <a:avLst/>
                </a:prstGeom>
              </xdr:spPr>
            </xdr:pic>
            <xdr:pic>
              <xdr:nvPicPr>
                <xdr:cNvPr id="6" name="Picture 5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" cstate="print"/>
                <a:srcRect t="18953" b="17337"/>
                <a:stretch>
                  <a:fillRect/>
                </a:stretch>
              </xdr:blipFill>
              <xdr:spPr>
                <a:xfrm>
                  <a:off x="3372796" y="498434"/>
                  <a:ext cx="683797" cy="268055"/>
                </a:xfrm>
                <a:prstGeom prst="rect">
                  <a:avLst/>
                </a:prstGeom>
              </xdr:spPr>
            </xdr:pic>
            <xdr:pic>
              <xdr:nvPicPr>
                <xdr:cNvPr id="8" name="Picture 7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 cstate="print"/>
                <a:srcRect t="16311" b="10156"/>
                <a:stretch>
                  <a:fillRect/>
                </a:stretch>
              </xdr:blipFill>
              <xdr:spPr>
                <a:xfrm>
                  <a:off x="3385088" y="898814"/>
                  <a:ext cx="683797" cy="358782"/>
                </a:xfrm>
                <a:prstGeom prst="rect">
                  <a:avLst/>
                </a:prstGeom>
              </xdr:spPr>
            </xdr:pic>
            <xdr:pic>
              <xdr:nvPicPr>
                <xdr:cNvPr id="10" name="Picture 9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5" cstate="print"/>
                <a:srcRect t="14235" b="11606"/>
                <a:stretch>
                  <a:fillRect/>
                </a:stretch>
              </xdr:blipFill>
              <xdr:spPr>
                <a:xfrm>
                  <a:off x="3379752" y="1318113"/>
                  <a:ext cx="683797" cy="412392"/>
                </a:xfrm>
                <a:prstGeom prst="rect">
                  <a:avLst/>
                </a:prstGeom>
              </xdr:spPr>
            </xdr:pic>
            <xdr:pic>
              <xdr:nvPicPr>
                <xdr:cNvPr id="11" name="Picture 10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3" cstate="print"/>
                <a:srcRect t="15185" b="17184"/>
                <a:stretch>
                  <a:fillRect/>
                </a:stretch>
              </xdr:blipFill>
              <xdr:spPr>
                <a:xfrm>
                  <a:off x="3190730" y="2261676"/>
                  <a:ext cx="861670" cy="284551"/>
                </a:xfrm>
                <a:prstGeom prst="rect">
                  <a:avLst/>
                </a:prstGeom>
              </xdr:spPr>
            </xdr:pic>
            <xdr:pic>
              <xdr:nvPicPr>
                <xdr:cNvPr id="16" name="Picture 15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4" cstate="print"/>
                <a:srcRect t="15752" b="18578"/>
                <a:stretch>
                  <a:fillRect/>
                </a:stretch>
              </xdr:blipFill>
              <xdr:spPr>
                <a:xfrm>
                  <a:off x="3267797" y="4922240"/>
                  <a:ext cx="793799" cy="278546"/>
                </a:xfrm>
                <a:prstGeom prst="rect">
                  <a:avLst/>
                </a:prstGeom>
              </xdr:spPr>
            </xdr:pic>
            <xdr:pic>
              <xdr:nvPicPr>
                <xdr:cNvPr id="17" name="Picture 16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5" cstate="print"/>
                <a:srcRect t="17456" b="13304"/>
                <a:stretch>
                  <a:fillRect/>
                </a:stretch>
              </xdr:blipFill>
              <xdr:spPr>
                <a:xfrm>
                  <a:off x="3252373" y="6235216"/>
                  <a:ext cx="793798" cy="385534"/>
                </a:xfrm>
                <a:prstGeom prst="rect">
                  <a:avLst/>
                </a:prstGeom>
              </xdr:spPr>
            </xdr:pic>
            <xdr:pic>
              <xdr:nvPicPr>
                <xdr:cNvPr id="18" name="Picture 17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6" cstate="print"/>
                <a:srcRect t="15858" b="13990"/>
                <a:stretch>
                  <a:fillRect/>
                </a:stretch>
              </xdr:blipFill>
              <xdr:spPr>
                <a:xfrm>
                  <a:off x="3262592" y="5319577"/>
                  <a:ext cx="793798" cy="344527"/>
                </a:xfrm>
                <a:prstGeom prst="rect">
                  <a:avLst/>
                </a:prstGeom>
              </xdr:spPr>
            </xdr:pic>
            <xdr:pic>
              <xdr:nvPicPr>
                <xdr:cNvPr id="19" name="Picture 18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7" cstate="print"/>
                <a:srcRect t="14324" b="13151"/>
                <a:stretch>
                  <a:fillRect/>
                </a:stretch>
              </xdr:blipFill>
              <xdr:spPr>
                <a:xfrm>
                  <a:off x="3252114" y="5761962"/>
                  <a:ext cx="793798" cy="402264"/>
                </a:xfrm>
                <a:prstGeom prst="rect">
                  <a:avLst/>
                </a:prstGeom>
              </xdr:spPr>
            </xdr:pic>
            <xdr:pic>
              <xdr:nvPicPr>
                <xdr:cNvPr id="28" name="Picture 27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/>
                <a:srcRect t="12444" b="11458"/>
                <a:stretch>
                  <a:fillRect/>
                </a:stretch>
              </xdr:blipFill>
              <xdr:spPr>
                <a:xfrm>
                  <a:off x="3334074" y="1794847"/>
                  <a:ext cx="766763" cy="388327"/>
                </a:xfrm>
                <a:prstGeom prst="rect">
                  <a:avLst/>
                </a:prstGeom>
              </xdr:spPr>
            </xdr:pic>
            <xdr:pic>
              <xdr:nvPicPr>
                <xdr:cNvPr id="32" name="Picture 31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1"/>
                <a:srcRect l="8960" t="14720" b="16945"/>
                <a:stretch>
                  <a:fillRect/>
                </a:stretch>
              </xdr:blipFill>
              <xdr:spPr>
                <a:xfrm>
                  <a:off x="3247048" y="4049346"/>
                  <a:ext cx="992456" cy="271096"/>
                </a:xfrm>
                <a:prstGeom prst="rect">
                  <a:avLst/>
                </a:prstGeom>
              </xdr:spPr>
            </xdr:pic>
          </xdr:grpSp>
          <xdr:pic>
            <xdr:nvPicPr>
              <xdr:cNvPr id="51" name="Picture 50"/>
              <xdr:cNvPicPr>
                <a:picLocks noChangeAspect="1"/>
              </xdr:cNvPicPr>
            </xdr:nvPicPr>
            <xdr:blipFill>
              <a:blip xmlns:r="http://schemas.openxmlformats.org/officeDocument/2006/relationships" r:embed="rId9"/>
              <a:srcRect t="14649" b="16954"/>
              <a:stretch>
                <a:fillRect/>
              </a:stretch>
            </xdr:blipFill>
            <xdr:spPr>
              <a:xfrm>
                <a:off x="3181849" y="2653393"/>
                <a:ext cx="966787" cy="314665"/>
              </a:xfrm>
              <a:prstGeom prst="rect">
                <a:avLst/>
              </a:prstGeom>
            </xdr:spPr>
          </xdr:pic>
        </xdr:grpSp>
        <xdr:pic>
          <xdr:nvPicPr>
            <xdr:cNvPr id="55" name="Picture 54"/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rcRect t="11324" b="11818"/>
            <a:stretch>
              <a:fillRect/>
            </a:stretch>
          </xdr:blipFill>
          <xdr:spPr>
            <a:xfrm>
              <a:off x="3168808" y="3088254"/>
              <a:ext cx="966787" cy="399710"/>
            </a:xfrm>
            <a:prstGeom prst="rect">
              <a:avLst/>
            </a:prstGeom>
          </xdr:spPr>
        </xdr:pic>
      </xdr:grpSp>
      <xdr:pic>
        <xdr:nvPicPr>
          <xdr:cNvPr id="64" name="Picture 63"/>
          <xdr:cNvPicPr>
            <a:picLocks noChangeAspect="1"/>
          </xdr:cNvPicPr>
        </xdr:nvPicPr>
        <xdr:blipFill>
          <a:blip xmlns:r="http://schemas.openxmlformats.org/officeDocument/2006/relationships" r:embed="rId16"/>
          <a:srcRect t="13313" b="14313"/>
          <a:stretch>
            <a:fillRect/>
          </a:stretch>
        </xdr:blipFill>
        <xdr:spPr>
          <a:xfrm>
            <a:off x="3175000" y="3556000"/>
            <a:ext cx="966787" cy="37639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9427</xdr:colOff>
      <xdr:row>6</xdr:row>
      <xdr:rowOff>68705</xdr:rowOff>
    </xdr:from>
    <xdr:to>
      <xdr:col>1</xdr:col>
      <xdr:colOff>1119113</xdr:colOff>
      <xdr:row>21</xdr:row>
      <xdr:rowOff>357165</xdr:rowOff>
    </xdr:to>
    <xdr:grpSp>
      <xdr:nvGrpSpPr>
        <xdr:cNvPr id="22" name="Group 21"/>
        <xdr:cNvGrpSpPr/>
      </xdr:nvGrpSpPr>
      <xdr:grpSpPr>
        <a:xfrm>
          <a:off x="1136552" y="1306955"/>
          <a:ext cx="1109686" cy="6955960"/>
          <a:chOff x="1136552" y="1306955"/>
          <a:chExt cx="1109686" cy="6955960"/>
        </a:xfrm>
      </xdr:grpSpPr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7400" t="17972" r="4948" b="16361"/>
          <a:stretch>
            <a:fillRect/>
          </a:stretch>
        </xdr:blipFill>
        <xdr:spPr>
          <a:xfrm>
            <a:off x="1212170" y="3980243"/>
            <a:ext cx="955526" cy="302106"/>
          </a:xfrm>
          <a:prstGeom prst="rect">
            <a:avLst/>
          </a:prstGeom>
        </xdr:spPr>
      </xdr:pic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t="17274" b="16194"/>
          <a:stretch>
            <a:fillRect/>
          </a:stretch>
        </xdr:blipFill>
        <xdr:spPr>
          <a:xfrm>
            <a:off x="1144131" y="7998972"/>
            <a:ext cx="1090136" cy="263943"/>
          </a:xfrm>
          <a:prstGeom prst="rect">
            <a:avLst/>
          </a:prstGeom>
        </xdr:spPr>
      </xdr:pic>
      <xdr:pic>
        <xdr:nvPicPr>
          <xdr:cNvPr id="9" name="Picture 8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t="14993" b="15120"/>
          <a:stretch>
            <a:fillRect/>
          </a:stretch>
        </xdr:blipFill>
        <xdr:spPr>
          <a:xfrm>
            <a:off x="1136552" y="4399585"/>
            <a:ext cx="1094672" cy="321521"/>
          </a:xfrm>
          <a:prstGeom prst="rect">
            <a:avLst/>
          </a:prstGeom>
        </xdr:spPr>
      </xdr:pic>
      <xdr:pic>
        <xdr:nvPicPr>
          <xdr:cNvPr id="10" name="Picture 9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rcRect t="18953" b="17337"/>
          <a:stretch>
            <a:fillRect/>
          </a:stretch>
        </xdr:blipFill>
        <xdr:spPr>
          <a:xfrm>
            <a:off x="1433166" y="4896303"/>
            <a:ext cx="766763" cy="252748"/>
          </a:xfrm>
          <a:prstGeom prst="rect">
            <a:avLst/>
          </a:prstGeom>
        </xdr:spPr>
      </xdr:pic>
      <xdr:pic>
        <xdr:nvPicPr>
          <xdr:cNvPr id="11" name="Picture 10"/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rcRect t="16311" b="10156"/>
          <a:stretch>
            <a:fillRect/>
          </a:stretch>
        </xdr:blipFill>
        <xdr:spPr>
          <a:xfrm>
            <a:off x="1479475" y="1306955"/>
            <a:ext cx="766763" cy="338294"/>
          </a:xfrm>
          <a:prstGeom prst="rect">
            <a:avLst/>
          </a:prstGeom>
        </xdr:spPr>
      </xdr:pic>
      <xdr:pic>
        <xdr:nvPicPr>
          <xdr:cNvPr id="12" name="Picture 11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rcRect t="14235" b="11606"/>
          <a:stretch>
            <a:fillRect/>
          </a:stretch>
        </xdr:blipFill>
        <xdr:spPr>
          <a:xfrm>
            <a:off x="1448625" y="2609018"/>
            <a:ext cx="766763" cy="385675"/>
          </a:xfrm>
          <a:prstGeom prst="rect">
            <a:avLst/>
          </a:prstGeom>
        </xdr:spPr>
      </xdr:pic>
      <xdr:pic>
        <xdr:nvPicPr>
          <xdr:cNvPr id="14" name="Picture 13"/>
          <xdr:cNvPicPr>
            <a:picLocks noChangeAspect="1"/>
          </xdr:cNvPicPr>
        </xdr:nvPicPr>
        <xdr:blipFill>
          <a:blip xmlns:r="http://schemas.openxmlformats.org/officeDocument/2006/relationships" r:embed="rId7" cstate="print"/>
          <a:srcRect t="15752" b="18578"/>
          <a:stretch>
            <a:fillRect/>
          </a:stretch>
        </xdr:blipFill>
        <xdr:spPr>
          <a:xfrm>
            <a:off x="1311157" y="5769778"/>
            <a:ext cx="890111" cy="260524"/>
          </a:xfrm>
          <a:prstGeom prst="rect">
            <a:avLst/>
          </a:prstGeom>
        </xdr:spPr>
      </xdr:pic>
      <xdr:pic>
        <xdr:nvPicPr>
          <xdr:cNvPr id="15" name="Picture 14"/>
          <xdr:cNvPicPr>
            <a:picLocks noChangeAspect="1"/>
          </xdr:cNvPicPr>
        </xdr:nvPicPr>
        <xdr:blipFill>
          <a:blip xmlns:r="http://schemas.openxmlformats.org/officeDocument/2006/relationships" r:embed="rId8" cstate="print"/>
          <a:srcRect t="17456" b="13304"/>
          <a:stretch>
            <a:fillRect/>
          </a:stretch>
        </xdr:blipFill>
        <xdr:spPr>
          <a:xfrm>
            <a:off x="1295733" y="7089561"/>
            <a:ext cx="890111" cy="360093"/>
          </a:xfrm>
          <a:prstGeom prst="rect">
            <a:avLst/>
          </a:prstGeom>
        </xdr:spPr>
      </xdr:pic>
      <xdr:pic>
        <xdr:nvPicPr>
          <xdr:cNvPr id="16" name="Picture 15"/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rcRect t="15858" b="13990"/>
          <a:stretch>
            <a:fillRect/>
          </a:stretch>
        </xdr:blipFill>
        <xdr:spPr>
          <a:xfrm>
            <a:off x="1331466" y="2160378"/>
            <a:ext cx="890111" cy="322740"/>
          </a:xfrm>
          <a:prstGeom prst="rect">
            <a:avLst/>
          </a:prstGeom>
        </xdr:spPr>
      </xdr:pic>
      <xdr:pic>
        <xdr:nvPicPr>
          <xdr:cNvPr id="17" name="Picture 16"/>
          <xdr:cNvPicPr>
            <a:picLocks noChangeAspect="1"/>
          </xdr:cNvPicPr>
        </xdr:nvPicPr>
        <xdr:blipFill>
          <a:blip xmlns:r="http://schemas.openxmlformats.org/officeDocument/2006/relationships" r:embed="rId10" cstate="print"/>
          <a:srcRect t="14324" b="13151"/>
          <a:stretch>
            <a:fillRect/>
          </a:stretch>
        </xdr:blipFill>
        <xdr:spPr>
          <a:xfrm>
            <a:off x="1320988" y="3502539"/>
            <a:ext cx="890111" cy="377177"/>
          </a:xfrm>
          <a:prstGeom prst="rect">
            <a:avLst/>
          </a:prstGeom>
        </xdr:spPr>
      </xdr:pic>
      <xdr:pic>
        <xdr:nvPicPr>
          <xdr:cNvPr id="18" name="Picture 17"/>
          <xdr:cNvPicPr>
            <a:picLocks noChangeAspect="1"/>
          </xdr:cNvPicPr>
        </xdr:nvPicPr>
        <xdr:blipFill>
          <a:blip xmlns:r="http://schemas.openxmlformats.org/officeDocument/2006/relationships" r:embed="rId11"/>
          <a:srcRect t="12444" b="11458"/>
          <a:stretch>
            <a:fillRect/>
          </a:stretch>
        </xdr:blipFill>
        <xdr:spPr>
          <a:xfrm>
            <a:off x="1428463" y="6174005"/>
            <a:ext cx="766763" cy="395759"/>
          </a:xfrm>
          <a:prstGeom prst="rect">
            <a:avLst/>
          </a:prstGeom>
        </xdr:spPr>
      </xdr:pic>
      <xdr:pic>
        <xdr:nvPicPr>
          <xdr:cNvPr id="19" name="Picture 18"/>
          <xdr:cNvPicPr>
            <a:picLocks noChangeAspect="1"/>
          </xdr:cNvPicPr>
        </xdr:nvPicPr>
        <xdr:blipFill>
          <a:blip xmlns:r="http://schemas.openxmlformats.org/officeDocument/2006/relationships" r:embed="rId12"/>
          <a:srcRect l="6656" t="22513" r="6143" b="16380"/>
          <a:stretch>
            <a:fillRect/>
          </a:stretch>
        </xdr:blipFill>
        <xdr:spPr>
          <a:xfrm>
            <a:off x="1309773" y="5373570"/>
            <a:ext cx="843049" cy="242422"/>
          </a:xfrm>
          <a:prstGeom prst="rect">
            <a:avLst/>
          </a:prstGeom>
        </xdr:spPr>
      </xdr:pic>
      <xdr:pic>
        <xdr:nvPicPr>
          <xdr:cNvPr id="20" name="Picture 19"/>
          <xdr:cNvPicPr>
            <a:picLocks noChangeAspect="1"/>
          </xdr:cNvPicPr>
        </xdr:nvPicPr>
        <xdr:blipFill>
          <a:blip xmlns:r="http://schemas.openxmlformats.org/officeDocument/2006/relationships" r:embed="rId13"/>
          <a:srcRect l="8960" t="14720" b="16945"/>
          <a:stretch>
            <a:fillRect/>
          </a:stretch>
        </xdr:blipFill>
        <xdr:spPr>
          <a:xfrm>
            <a:off x="1205362" y="7542340"/>
            <a:ext cx="992460" cy="271096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14"/>
          <a:srcRect t="14649" b="16954"/>
          <a:stretch>
            <a:fillRect/>
          </a:stretch>
        </xdr:blipFill>
        <xdr:spPr>
          <a:xfrm>
            <a:off x="1271702" y="1752269"/>
            <a:ext cx="966787" cy="314665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5"/>
          <a:srcRect t="11324" b="11818"/>
          <a:stretch>
            <a:fillRect/>
          </a:stretch>
        </xdr:blipFill>
        <xdr:spPr>
          <a:xfrm>
            <a:off x="1246187" y="3037721"/>
            <a:ext cx="966787" cy="399712"/>
          </a:xfrm>
          <a:prstGeom prst="rect">
            <a:avLst/>
          </a:prstGeom>
        </xdr:spPr>
      </xdr:pic>
      <xdr:pic>
        <xdr:nvPicPr>
          <xdr:cNvPr id="21" name="Picture 20"/>
          <xdr:cNvPicPr>
            <a:picLocks noChangeAspect="1"/>
          </xdr:cNvPicPr>
        </xdr:nvPicPr>
        <xdr:blipFill>
          <a:blip xmlns:r="http://schemas.openxmlformats.org/officeDocument/2006/relationships" r:embed="rId16"/>
          <a:srcRect t="13313" b="14313"/>
          <a:stretch>
            <a:fillRect/>
          </a:stretch>
        </xdr:blipFill>
        <xdr:spPr>
          <a:xfrm>
            <a:off x="1220675" y="6606268"/>
            <a:ext cx="966787" cy="376392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14338</xdr:colOff>
      <xdr:row>1</xdr:row>
      <xdr:rowOff>60736</xdr:rowOff>
    </xdr:from>
    <xdr:to>
      <xdr:col>3</xdr:col>
      <xdr:colOff>1219696</xdr:colOff>
      <xdr:row>20</xdr:row>
      <xdr:rowOff>422480</xdr:rowOff>
    </xdr:to>
    <xdr:grpSp>
      <xdr:nvGrpSpPr>
        <xdr:cNvPr id="27" name="Group 26"/>
        <xdr:cNvGrpSpPr/>
      </xdr:nvGrpSpPr>
      <xdr:grpSpPr>
        <a:xfrm>
          <a:off x="3405238" y="422686"/>
          <a:ext cx="1205358" cy="8686594"/>
          <a:chOff x="3392538" y="429036"/>
          <a:chExt cx="1205358" cy="8807244"/>
        </a:xfrm>
      </xdr:grpSpPr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7400" t="17972" r="4948" b="16361"/>
          <a:stretch>
            <a:fillRect/>
          </a:stretch>
        </xdr:blipFill>
        <xdr:spPr>
          <a:xfrm>
            <a:off x="3471818" y="3089997"/>
            <a:ext cx="1113205" cy="32094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t="17274" b="16194"/>
          <a:stretch>
            <a:fillRect/>
          </a:stretch>
        </xdr:blipFill>
        <xdr:spPr>
          <a:xfrm>
            <a:off x="3392538" y="7998802"/>
            <a:ext cx="1112952" cy="280688"/>
          </a:xfrm>
          <a:prstGeom prst="rect">
            <a:avLst/>
          </a:prstGeom>
        </xdr:spPr>
      </xdr:pic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t="14993" b="15120"/>
          <a:stretch>
            <a:fillRect/>
          </a:stretch>
        </xdr:blipFill>
        <xdr:spPr>
          <a:xfrm>
            <a:off x="3445219" y="3504870"/>
            <a:ext cx="1113345" cy="334891"/>
          </a:xfrm>
          <a:prstGeom prst="rect">
            <a:avLst/>
          </a:prstGeom>
        </xdr:spPr>
      </xdr:pic>
      <xdr:pic>
        <xdr:nvPicPr>
          <xdr:cNvPr id="9" name="Picture 8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rcRect t="16311" b="10156"/>
          <a:stretch>
            <a:fillRect/>
          </a:stretch>
        </xdr:blipFill>
        <xdr:spPr>
          <a:xfrm>
            <a:off x="3746991" y="429036"/>
            <a:ext cx="683498" cy="353624"/>
          </a:xfrm>
          <a:prstGeom prst="rect">
            <a:avLst/>
          </a:prstGeom>
        </xdr:spPr>
      </xdr:pic>
      <xdr:pic>
        <xdr:nvPicPr>
          <xdr:cNvPr id="10" name="Picture 9"/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rcRect t="14235" b="11606"/>
          <a:stretch>
            <a:fillRect/>
          </a:stretch>
        </xdr:blipFill>
        <xdr:spPr>
          <a:xfrm>
            <a:off x="3700821" y="1722603"/>
            <a:ext cx="724334" cy="406464"/>
          </a:xfrm>
          <a:prstGeom prst="rect">
            <a:avLst/>
          </a:prstGeom>
        </xdr:spPr>
      </xdr:pic>
      <xdr:pic>
        <xdr:nvPicPr>
          <xdr:cNvPr id="11" name="Picture 10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rcRect t="15185" b="17184"/>
          <a:stretch>
            <a:fillRect/>
          </a:stretch>
        </xdr:blipFill>
        <xdr:spPr>
          <a:xfrm>
            <a:off x="3560399" y="5332917"/>
            <a:ext cx="861293" cy="280460"/>
          </a:xfrm>
          <a:prstGeom prst="rect">
            <a:avLst/>
          </a:prstGeom>
        </xdr:spPr>
      </xdr:pic>
      <xdr:pic>
        <xdr:nvPicPr>
          <xdr:cNvPr id="12" name="Picture 11"/>
          <xdr:cNvPicPr>
            <a:picLocks noChangeAspect="1"/>
          </xdr:cNvPicPr>
        </xdr:nvPicPr>
        <xdr:blipFill>
          <a:blip xmlns:r="http://schemas.openxmlformats.org/officeDocument/2006/relationships" r:embed="rId7" cstate="print"/>
          <a:srcRect t="15752" b="18578"/>
          <a:stretch>
            <a:fillRect/>
          </a:stretch>
        </xdr:blipFill>
        <xdr:spPr>
          <a:xfrm>
            <a:off x="3629752" y="5772677"/>
            <a:ext cx="793452" cy="274542"/>
          </a:xfrm>
          <a:prstGeom prst="rect">
            <a:avLst/>
          </a:prstGeom>
        </xdr:spPr>
      </xdr:pic>
      <xdr:pic>
        <xdr:nvPicPr>
          <xdr:cNvPr id="13" name="Picture 12"/>
          <xdr:cNvPicPr>
            <a:picLocks noChangeAspect="1"/>
          </xdr:cNvPicPr>
        </xdr:nvPicPr>
        <xdr:blipFill>
          <a:blip xmlns:r="http://schemas.openxmlformats.org/officeDocument/2006/relationships" r:embed="rId8" cstate="print"/>
          <a:srcRect t="17456" b="13304"/>
          <a:stretch>
            <a:fillRect/>
          </a:stretch>
        </xdr:blipFill>
        <xdr:spPr>
          <a:xfrm>
            <a:off x="3606652" y="7079070"/>
            <a:ext cx="793451" cy="379992"/>
          </a:xfrm>
          <a:prstGeom prst="rect">
            <a:avLst/>
          </a:prstGeom>
        </xdr:spPr>
      </xdr:pic>
      <xdr:pic>
        <xdr:nvPicPr>
          <xdr:cNvPr id="14" name="Picture 13"/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rcRect t="15858" b="13990"/>
          <a:stretch>
            <a:fillRect/>
          </a:stretch>
        </xdr:blipFill>
        <xdr:spPr>
          <a:xfrm>
            <a:off x="3632230" y="1289141"/>
            <a:ext cx="793451" cy="339574"/>
          </a:xfrm>
          <a:prstGeom prst="rect">
            <a:avLst/>
          </a:prstGeom>
        </xdr:spPr>
      </xdr:pic>
      <xdr:pic>
        <xdr:nvPicPr>
          <xdr:cNvPr id="15" name="Picture 14"/>
          <xdr:cNvPicPr>
            <a:picLocks noChangeAspect="1"/>
          </xdr:cNvPicPr>
        </xdr:nvPicPr>
        <xdr:blipFill>
          <a:blip xmlns:r="http://schemas.openxmlformats.org/officeDocument/2006/relationships" r:embed="rId10" cstate="print"/>
          <a:srcRect t="14324" b="13151"/>
          <a:stretch>
            <a:fillRect/>
          </a:stretch>
        </xdr:blipFill>
        <xdr:spPr>
          <a:xfrm>
            <a:off x="3637120" y="2620824"/>
            <a:ext cx="793451" cy="396481"/>
          </a:xfrm>
          <a:prstGeom prst="rect">
            <a:avLst/>
          </a:prstGeom>
        </xdr:spPr>
      </xdr:pic>
      <xdr:pic>
        <xdr:nvPicPr>
          <xdr:cNvPr id="16" name="Picture 15"/>
          <xdr:cNvPicPr>
            <a:picLocks noChangeAspect="1"/>
          </xdr:cNvPicPr>
        </xdr:nvPicPr>
        <xdr:blipFill>
          <a:blip xmlns:r="http://schemas.openxmlformats.org/officeDocument/2006/relationships" r:embed="rId11"/>
          <a:srcRect t="12444" b="11458"/>
          <a:stretch>
            <a:fillRect/>
          </a:stretch>
        </xdr:blipFill>
        <xdr:spPr>
          <a:xfrm>
            <a:off x="3726725" y="6176597"/>
            <a:ext cx="766427" cy="382745"/>
          </a:xfrm>
          <a:prstGeom prst="rect">
            <a:avLst/>
          </a:prstGeom>
        </xdr:spPr>
      </xdr:pic>
      <xdr:pic>
        <xdr:nvPicPr>
          <xdr:cNvPr id="18" name="Picture 17"/>
          <xdr:cNvPicPr>
            <a:picLocks noChangeAspect="1"/>
          </xdr:cNvPicPr>
        </xdr:nvPicPr>
        <xdr:blipFill>
          <a:blip xmlns:r="http://schemas.openxmlformats.org/officeDocument/2006/relationships" r:embed="rId12"/>
          <a:srcRect l="8960" t="14720" b="16945"/>
          <a:stretch>
            <a:fillRect/>
          </a:stretch>
        </xdr:blipFill>
        <xdr:spPr>
          <a:xfrm>
            <a:off x="3463064" y="7542972"/>
            <a:ext cx="992022" cy="267199"/>
          </a:xfrm>
          <a:prstGeom prst="rect">
            <a:avLst/>
          </a:prstGeom>
        </xdr:spPr>
      </xdr:pic>
      <xdr:pic>
        <xdr:nvPicPr>
          <xdr:cNvPr id="19" name="Picture 18"/>
          <xdr:cNvPicPr>
            <a:picLocks noChangeAspect="1"/>
          </xdr:cNvPicPr>
        </xdr:nvPicPr>
        <xdr:blipFill>
          <a:blip xmlns:r="http://schemas.openxmlformats.org/officeDocument/2006/relationships" r:embed="rId13"/>
          <a:srcRect t="14649" b="16954"/>
          <a:stretch>
            <a:fillRect/>
          </a:stretch>
        </xdr:blipFill>
        <xdr:spPr>
          <a:xfrm>
            <a:off x="3524148" y="843525"/>
            <a:ext cx="966787" cy="316214"/>
          </a:xfrm>
          <a:prstGeom prst="rect">
            <a:avLst/>
          </a:prstGeom>
        </xdr:spPr>
      </xdr:pic>
      <xdr:pic>
        <xdr:nvPicPr>
          <xdr:cNvPr id="20" name="Picture 19"/>
          <xdr:cNvPicPr>
            <a:picLocks noChangeAspect="1"/>
          </xdr:cNvPicPr>
        </xdr:nvPicPr>
        <xdr:blipFill>
          <a:blip xmlns:r="http://schemas.openxmlformats.org/officeDocument/2006/relationships" r:embed="rId14"/>
          <a:srcRect t="11324" b="11818"/>
          <a:stretch>
            <a:fillRect/>
          </a:stretch>
        </xdr:blipFill>
        <xdr:spPr>
          <a:xfrm>
            <a:off x="3508785" y="2177026"/>
            <a:ext cx="966787" cy="399710"/>
          </a:xfrm>
          <a:prstGeom prst="rect">
            <a:avLst/>
          </a:prstGeom>
        </xdr:spPr>
      </xdr:pic>
      <xdr:pic>
        <xdr:nvPicPr>
          <xdr:cNvPr id="21" name="Picture 20"/>
          <xdr:cNvPicPr>
            <a:picLocks noChangeAspect="1"/>
          </xdr:cNvPicPr>
        </xdr:nvPicPr>
        <xdr:blipFill>
          <a:blip xmlns:r="http://schemas.openxmlformats.org/officeDocument/2006/relationships" r:embed="rId15" cstate="print"/>
          <a:srcRect t="13074" r="17384" b="13858"/>
          <a:stretch>
            <a:fillRect/>
          </a:stretch>
        </xdr:blipFill>
        <xdr:spPr>
          <a:xfrm>
            <a:off x="3424288" y="4376481"/>
            <a:ext cx="1036034" cy="408877"/>
          </a:xfrm>
          <a:prstGeom prst="rect">
            <a:avLst/>
          </a:prstGeom>
        </xdr:spPr>
      </xdr:pic>
      <xdr:pic>
        <xdr:nvPicPr>
          <xdr:cNvPr id="22" name="Picture 21"/>
          <xdr:cNvPicPr>
            <a:picLocks noChangeAspect="1"/>
          </xdr:cNvPicPr>
        </xdr:nvPicPr>
        <xdr:blipFill>
          <a:blip xmlns:r="http://schemas.openxmlformats.org/officeDocument/2006/relationships" r:embed="rId16"/>
          <a:srcRect t="13293" b="11379"/>
          <a:stretch>
            <a:fillRect/>
          </a:stretch>
        </xdr:blipFill>
        <xdr:spPr>
          <a:xfrm>
            <a:off x="3439652" y="3924300"/>
            <a:ext cx="1090136" cy="391754"/>
          </a:xfrm>
          <a:prstGeom prst="rect">
            <a:avLst/>
          </a:prstGeom>
        </xdr:spPr>
      </xdr:pic>
      <xdr:pic>
        <xdr:nvPicPr>
          <xdr:cNvPr id="23" name="Picture 22"/>
          <xdr:cNvPicPr>
            <a:picLocks noChangeAspect="1"/>
          </xdr:cNvPicPr>
        </xdr:nvPicPr>
        <xdr:blipFill>
          <a:blip xmlns:r="http://schemas.openxmlformats.org/officeDocument/2006/relationships" r:embed="rId17" cstate="print"/>
          <a:srcRect t="18953" b="17337"/>
          <a:stretch>
            <a:fillRect/>
          </a:stretch>
        </xdr:blipFill>
        <xdr:spPr>
          <a:xfrm>
            <a:off x="3746910" y="4905477"/>
            <a:ext cx="683797" cy="272376"/>
          </a:xfrm>
          <a:prstGeom prst="rect">
            <a:avLst/>
          </a:prstGeom>
        </xdr:spPr>
      </xdr:pic>
      <xdr:pic>
        <xdr:nvPicPr>
          <xdr:cNvPr id="24" name="Picture 23"/>
          <xdr:cNvPicPr>
            <a:picLocks noChangeAspect="1"/>
          </xdr:cNvPicPr>
        </xdr:nvPicPr>
        <xdr:blipFill>
          <a:blip xmlns:r="http://schemas.openxmlformats.org/officeDocument/2006/relationships" r:embed="rId18"/>
          <a:srcRect t="13313" b="14313"/>
          <a:stretch>
            <a:fillRect/>
          </a:stretch>
        </xdr:blipFill>
        <xdr:spPr>
          <a:xfrm>
            <a:off x="3538488" y="6629707"/>
            <a:ext cx="966787" cy="376392"/>
          </a:xfrm>
          <a:prstGeom prst="rect">
            <a:avLst/>
          </a:prstGeom>
        </xdr:spPr>
      </xdr:pic>
      <xdr:pic>
        <xdr:nvPicPr>
          <xdr:cNvPr id="25" name="Picture 24"/>
          <xdr:cNvPicPr>
            <a:picLocks noChangeAspect="1"/>
          </xdr:cNvPicPr>
        </xdr:nvPicPr>
        <xdr:blipFill>
          <a:blip xmlns:r="http://schemas.openxmlformats.org/officeDocument/2006/relationships" r:embed="rId19"/>
          <a:srcRect t="13834" b="13792"/>
          <a:stretch>
            <a:fillRect/>
          </a:stretch>
        </xdr:blipFill>
        <xdr:spPr>
          <a:xfrm>
            <a:off x="3507760" y="8415389"/>
            <a:ext cx="1090136" cy="376391"/>
          </a:xfrm>
          <a:prstGeom prst="rect">
            <a:avLst/>
          </a:prstGeom>
        </xdr:spPr>
      </xdr:pic>
      <xdr:pic>
        <xdr:nvPicPr>
          <xdr:cNvPr id="26" name="Picture 25"/>
          <xdr:cNvPicPr>
            <a:picLocks noChangeAspect="1"/>
          </xdr:cNvPicPr>
        </xdr:nvPicPr>
        <xdr:blipFill>
          <a:blip xmlns:r="http://schemas.openxmlformats.org/officeDocument/2006/relationships" r:embed="rId20"/>
          <a:srcRect t="11116" b="12079"/>
          <a:stretch>
            <a:fillRect/>
          </a:stretch>
        </xdr:blipFill>
        <xdr:spPr>
          <a:xfrm>
            <a:off x="3491174" y="8836845"/>
            <a:ext cx="1090136" cy="399435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52438</xdr:colOff>
      <xdr:row>90</xdr:row>
      <xdr:rowOff>48036</xdr:rowOff>
    </xdr:from>
    <xdr:to>
      <xdr:col>3</xdr:col>
      <xdr:colOff>1257796</xdr:colOff>
      <xdr:row>109</xdr:row>
      <xdr:rowOff>409780</xdr:rowOff>
    </xdr:to>
    <xdr:grpSp>
      <xdr:nvGrpSpPr>
        <xdr:cNvPr id="28" name="Group 27"/>
        <xdr:cNvGrpSpPr/>
      </xdr:nvGrpSpPr>
      <xdr:grpSpPr>
        <a:xfrm>
          <a:off x="3443338" y="22431786"/>
          <a:ext cx="1205358" cy="8686594"/>
          <a:chOff x="3392538" y="429036"/>
          <a:chExt cx="1205358" cy="8807244"/>
        </a:xfrm>
      </xdr:grpSpPr>
      <xdr:pic>
        <xdr:nvPicPr>
          <xdr:cNvPr id="29" name="Picture 28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7400" t="17972" r="4948" b="16361"/>
          <a:stretch>
            <a:fillRect/>
          </a:stretch>
        </xdr:blipFill>
        <xdr:spPr>
          <a:xfrm>
            <a:off x="3471818" y="3089997"/>
            <a:ext cx="1113205" cy="320949"/>
          </a:xfrm>
          <a:prstGeom prst="rect">
            <a:avLst/>
          </a:prstGeom>
        </xdr:spPr>
      </xdr:pic>
      <xdr:pic>
        <xdr:nvPicPr>
          <xdr:cNvPr id="30" name="Picture 29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t="17274" b="16194"/>
          <a:stretch>
            <a:fillRect/>
          </a:stretch>
        </xdr:blipFill>
        <xdr:spPr>
          <a:xfrm>
            <a:off x="3392538" y="7998802"/>
            <a:ext cx="1112952" cy="280688"/>
          </a:xfrm>
          <a:prstGeom prst="rect">
            <a:avLst/>
          </a:prstGeom>
        </xdr:spPr>
      </xdr:pic>
      <xdr:pic>
        <xdr:nvPicPr>
          <xdr:cNvPr id="31" name="Picture 30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t="14993" b="15120"/>
          <a:stretch>
            <a:fillRect/>
          </a:stretch>
        </xdr:blipFill>
        <xdr:spPr>
          <a:xfrm>
            <a:off x="3445219" y="3542970"/>
            <a:ext cx="1113345" cy="334891"/>
          </a:xfrm>
          <a:prstGeom prst="rect">
            <a:avLst/>
          </a:prstGeom>
        </xdr:spPr>
      </xdr:pic>
      <xdr:pic>
        <xdr:nvPicPr>
          <xdr:cNvPr id="32" name="Picture 31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rcRect t="16311" b="10156"/>
          <a:stretch>
            <a:fillRect/>
          </a:stretch>
        </xdr:blipFill>
        <xdr:spPr>
          <a:xfrm>
            <a:off x="3746991" y="429036"/>
            <a:ext cx="683498" cy="353624"/>
          </a:xfrm>
          <a:prstGeom prst="rect">
            <a:avLst/>
          </a:prstGeom>
        </xdr:spPr>
      </xdr:pic>
      <xdr:pic>
        <xdr:nvPicPr>
          <xdr:cNvPr id="33" name="Picture 32"/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rcRect t="14235" b="11606"/>
          <a:stretch>
            <a:fillRect/>
          </a:stretch>
        </xdr:blipFill>
        <xdr:spPr>
          <a:xfrm>
            <a:off x="3700821" y="1722603"/>
            <a:ext cx="724334" cy="406464"/>
          </a:xfrm>
          <a:prstGeom prst="rect">
            <a:avLst/>
          </a:prstGeom>
        </xdr:spPr>
      </xdr:pic>
      <xdr:pic>
        <xdr:nvPicPr>
          <xdr:cNvPr id="34" name="Picture 33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rcRect t="15185" b="17184"/>
          <a:stretch>
            <a:fillRect/>
          </a:stretch>
        </xdr:blipFill>
        <xdr:spPr>
          <a:xfrm>
            <a:off x="3560399" y="5332917"/>
            <a:ext cx="861293" cy="280460"/>
          </a:xfrm>
          <a:prstGeom prst="rect">
            <a:avLst/>
          </a:prstGeom>
        </xdr:spPr>
      </xdr:pic>
      <xdr:pic>
        <xdr:nvPicPr>
          <xdr:cNvPr id="35" name="Picture 34"/>
          <xdr:cNvPicPr>
            <a:picLocks noChangeAspect="1"/>
          </xdr:cNvPicPr>
        </xdr:nvPicPr>
        <xdr:blipFill>
          <a:blip xmlns:r="http://schemas.openxmlformats.org/officeDocument/2006/relationships" r:embed="rId7" cstate="print"/>
          <a:srcRect t="15752" b="18578"/>
          <a:stretch>
            <a:fillRect/>
          </a:stretch>
        </xdr:blipFill>
        <xdr:spPr>
          <a:xfrm>
            <a:off x="3629752" y="5772677"/>
            <a:ext cx="793452" cy="274542"/>
          </a:xfrm>
          <a:prstGeom prst="rect">
            <a:avLst/>
          </a:prstGeom>
        </xdr:spPr>
      </xdr:pic>
      <xdr:pic>
        <xdr:nvPicPr>
          <xdr:cNvPr id="36" name="Picture 35"/>
          <xdr:cNvPicPr>
            <a:picLocks noChangeAspect="1"/>
          </xdr:cNvPicPr>
        </xdr:nvPicPr>
        <xdr:blipFill>
          <a:blip xmlns:r="http://schemas.openxmlformats.org/officeDocument/2006/relationships" r:embed="rId8" cstate="print"/>
          <a:srcRect t="17456" b="13304"/>
          <a:stretch>
            <a:fillRect/>
          </a:stretch>
        </xdr:blipFill>
        <xdr:spPr>
          <a:xfrm>
            <a:off x="3606652" y="7079070"/>
            <a:ext cx="793451" cy="379992"/>
          </a:xfrm>
          <a:prstGeom prst="rect">
            <a:avLst/>
          </a:prstGeom>
        </xdr:spPr>
      </xdr:pic>
      <xdr:pic>
        <xdr:nvPicPr>
          <xdr:cNvPr id="37" name="Picture 36"/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rcRect t="15858" b="13990"/>
          <a:stretch>
            <a:fillRect/>
          </a:stretch>
        </xdr:blipFill>
        <xdr:spPr>
          <a:xfrm>
            <a:off x="3632230" y="1289141"/>
            <a:ext cx="793451" cy="339574"/>
          </a:xfrm>
          <a:prstGeom prst="rect">
            <a:avLst/>
          </a:prstGeom>
        </xdr:spPr>
      </xdr:pic>
      <xdr:pic>
        <xdr:nvPicPr>
          <xdr:cNvPr id="38" name="Picture 37"/>
          <xdr:cNvPicPr>
            <a:picLocks noChangeAspect="1"/>
          </xdr:cNvPicPr>
        </xdr:nvPicPr>
        <xdr:blipFill>
          <a:blip xmlns:r="http://schemas.openxmlformats.org/officeDocument/2006/relationships" r:embed="rId10" cstate="print"/>
          <a:srcRect t="14324" b="13151"/>
          <a:stretch>
            <a:fillRect/>
          </a:stretch>
        </xdr:blipFill>
        <xdr:spPr>
          <a:xfrm>
            <a:off x="3637120" y="2620824"/>
            <a:ext cx="793451" cy="396481"/>
          </a:xfrm>
          <a:prstGeom prst="rect">
            <a:avLst/>
          </a:prstGeom>
        </xdr:spPr>
      </xdr:pic>
      <xdr:pic>
        <xdr:nvPicPr>
          <xdr:cNvPr id="39" name="Picture 38"/>
          <xdr:cNvPicPr>
            <a:picLocks noChangeAspect="1"/>
          </xdr:cNvPicPr>
        </xdr:nvPicPr>
        <xdr:blipFill>
          <a:blip xmlns:r="http://schemas.openxmlformats.org/officeDocument/2006/relationships" r:embed="rId11"/>
          <a:srcRect t="12444" b="11458"/>
          <a:stretch>
            <a:fillRect/>
          </a:stretch>
        </xdr:blipFill>
        <xdr:spPr>
          <a:xfrm>
            <a:off x="3726725" y="6176597"/>
            <a:ext cx="766427" cy="382745"/>
          </a:xfrm>
          <a:prstGeom prst="rect">
            <a:avLst/>
          </a:prstGeom>
        </xdr:spPr>
      </xdr:pic>
      <xdr:pic>
        <xdr:nvPicPr>
          <xdr:cNvPr id="40" name="Picture 39"/>
          <xdr:cNvPicPr>
            <a:picLocks noChangeAspect="1"/>
          </xdr:cNvPicPr>
        </xdr:nvPicPr>
        <xdr:blipFill>
          <a:blip xmlns:r="http://schemas.openxmlformats.org/officeDocument/2006/relationships" r:embed="rId12"/>
          <a:srcRect l="8960" t="14720" b="16945"/>
          <a:stretch>
            <a:fillRect/>
          </a:stretch>
        </xdr:blipFill>
        <xdr:spPr>
          <a:xfrm>
            <a:off x="3463064" y="7542972"/>
            <a:ext cx="992022" cy="267199"/>
          </a:xfrm>
          <a:prstGeom prst="rect">
            <a:avLst/>
          </a:prstGeom>
        </xdr:spPr>
      </xdr:pic>
      <xdr:pic>
        <xdr:nvPicPr>
          <xdr:cNvPr id="41" name="Picture 40"/>
          <xdr:cNvPicPr>
            <a:picLocks noChangeAspect="1"/>
          </xdr:cNvPicPr>
        </xdr:nvPicPr>
        <xdr:blipFill>
          <a:blip xmlns:r="http://schemas.openxmlformats.org/officeDocument/2006/relationships" r:embed="rId13"/>
          <a:srcRect t="14649" b="16954"/>
          <a:stretch>
            <a:fillRect/>
          </a:stretch>
        </xdr:blipFill>
        <xdr:spPr>
          <a:xfrm>
            <a:off x="3524148" y="843525"/>
            <a:ext cx="966787" cy="316214"/>
          </a:xfrm>
          <a:prstGeom prst="rect">
            <a:avLst/>
          </a:prstGeom>
        </xdr:spPr>
      </xdr:pic>
      <xdr:pic>
        <xdr:nvPicPr>
          <xdr:cNvPr id="42" name="Picture 41"/>
          <xdr:cNvPicPr>
            <a:picLocks noChangeAspect="1"/>
          </xdr:cNvPicPr>
        </xdr:nvPicPr>
        <xdr:blipFill>
          <a:blip xmlns:r="http://schemas.openxmlformats.org/officeDocument/2006/relationships" r:embed="rId14"/>
          <a:srcRect t="11324" b="11818"/>
          <a:stretch>
            <a:fillRect/>
          </a:stretch>
        </xdr:blipFill>
        <xdr:spPr>
          <a:xfrm>
            <a:off x="3508785" y="2177026"/>
            <a:ext cx="966787" cy="399710"/>
          </a:xfrm>
          <a:prstGeom prst="rect">
            <a:avLst/>
          </a:prstGeom>
        </xdr:spPr>
      </xdr:pic>
      <xdr:pic>
        <xdr:nvPicPr>
          <xdr:cNvPr id="43" name="Picture 42"/>
          <xdr:cNvPicPr>
            <a:picLocks noChangeAspect="1"/>
          </xdr:cNvPicPr>
        </xdr:nvPicPr>
        <xdr:blipFill>
          <a:blip xmlns:r="http://schemas.openxmlformats.org/officeDocument/2006/relationships" r:embed="rId15" cstate="print"/>
          <a:srcRect t="13074" r="17384" b="13858"/>
          <a:stretch>
            <a:fillRect/>
          </a:stretch>
        </xdr:blipFill>
        <xdr:spPr>
          <a:xfrm>
            <a:off x="3424288" y="4389181"/>
            <a:ext cx="1036034" cy="408877"/>
          </a:xfrm>
          <a:prstGeom prst="rect">
            <a:avLst/>
          </a:prstGeom>
        </xdr:spPr>
      </xdr:pic>
      <xdr:pic>
        <xdr:nvPicPr>
          <xdr:cNvPr id="44" name="Picture 43"/>
          <xdr:cNvPicPr>
            <a:picLocks noChangeAspect="1"/>
          </xdr:cNvPicPr>
        </xdr:nvPicPr>
        <xdr:blipFill>
          <a:blip xmlns:r="http://schemas.openxmlformats.org/officeDocument/2006/relationships" r:embed="rId16"/>
          <a:srcRect t="13293" b="11379"/>
          <a:stretch>
            <a:fillRect/>
          </a:stretch>
        </xdr:blipFill>
        <xdr:spPr>
          <a:xfrm>
            <a:off x="3439652" y="3949700"/>
            <a:ext cx="1090136" cy="391754"/>
          </a:xfrm>
          <a:prstGeom prst="rect">
            <a:avLst/>
          </a:prstGeom>
        </xdr:spPr>
      </xdr:pic>
      <xdr:pic>
        <xdr:nvPicPr>
          <xdr:cNvPr id="45" name="Picture 44"/>
          <xdr:cNvPicPr>
            <a:picLocks noChangeAspect="1"/>
          </xdr:cNvPicPr>
        </xdr:nvPicPr>
        <xdr:blipFill>
          <a:blip xmlns:r="http://schemas.openxmlformats.org/officeDocument/2006/relationships" r:embed="rId17" cstate="print"/>
          <a:srcRect t="18953" b="17337"/>
          <a:stretch>
            <a:fillRect/>
          </a:stretch>
        </xdr:blipFill>
        <xdr:spPr>
          <a:xfrm>
            <a:off x="3746910" y="4905477"/>
            <a:ext cx="683797" cy="272376"/>
          </a:xfrm>
          <a:prstGeom prst="rect">
            <a:avLst/>
          </a:prstGeom>
        </xdr:spPr>
      </xdr:pic>
      <xdr:pic>
        <xdr:nvPicPr>
          <xdr:cNvPr id="46" name="Picture 45"/>
          <xdr:cNvPicPr>
            <a:picLocks noChangeAspect="1"/>
          </xdr:cNvPicPr>
        </xdr:nvPicPr>
        <xdr:blipFill>
          <a:blip xmlns:r="http://schemas.openxmlformats.org/officeDocument/2006/relationships" r:embed="rId18"/>
          <a:srcRect t="13313" b="14313"/>
          <a:stretch>
            <a:fillRect/>
          </a:stretch>
        </xdr:blipFill>
        <xdr:spPr>
          <a:xfrm>
            <a:off x="3538488" y="6629707"/>
            <a:ext cx="966787" cy="376392"/>
          </a:xfrm>
          <a:prstGeom prst="rect">
            <a:avLst/>
          </a:prstGeom>
        </xdr:spPr>
      </xdr:pic>
      <xdr:pic>
        <xdr:nvPicPr>
          <xdr:cNvPr id="47" name="Picture 46"/>
          <xdr:cNvPicPr>
            <a:picLocks noChangeAspect="1"/>
          </xdr:cNvPicPr>
        </xdr:nvPicPr>
        <xdr:blipFill>
          <a:blip xmlns:r="http://schemas.openxmlformats.org/officeDocument/2006/relationships" r:embed="rId19"/>
          <a:srcRect t="13834" b="13792"/>
          <a:stretch>
            <a:fillRect/>
          </a:stretch>
        </xdr:blipFill>
        <xdr:spPr>
          <a:xfrm>
            <a:off x="3507760" y="8415389"/>
            <a:ext cx="1090136" cy="376391"/>
          </a:xfrm>
          <a:prstGeom prst="rect">
            <a:avLst/>
          </a:prstGeom>
        </xdr:spPr>
      </xdr:pic>
      <xdr:pic>
        <xdr:nvPicPr>
          <xdr:cNvPr id="48" name="Picture 47"/>
          <xdr:cNvPicPr>
            <a:picLocks noChangeAspect="1"/>
          </xdr:cNvPicPr>
        </xdr:nvPicPr>
        <xdr:blipFill>
          <a:blip xmlns:r="http://schemas.openxmlformats.org/officeDocument/2006/relationships" r:embed="rId20"/>
          <a:srcRect t="11116" b="12079"/>
          <a:stretch>
            <a:fillRect/>
          </a:stretch>
        </xdr:blipFill>
        <xdr:spPr>
          <a:xfrm>
            <a:off x="3491174" y="8836845"/>
            <a:ext cx="1090136" cy="399435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31750</xdr:colOff>
      <xdr:row>179</xdr:row>
      <xdr:rowOff>63500</xdr:rowOff>
    </xdr:from>
    <xdr:to>
      <xdr:col>3</xdr:col>
      <xdr:colOff>1192485</xdr:colOff>
      <xdr:row>188</xdr:row>
      <xdr:rowOff>432022</xdr:rowOff>
    </xdr:to>
    <xdr:grpSp>
      <xdr:nvGrpSpPr>
        <xdr:cNvPr id="70" name="Group 69"/>
        <xdr:cNvGrpSpPr/>
      </xdr:nvGrpSpPr>
      <xdr:grpSpPr>
        <a:xfrm>
          <a:off x="3422650" y="44469050"/>
          <a:ext cx="1160735" cy="4311872"/>
          <a:chOff x="9531350" y="42494200"/>
          <a:chExt cx="1160735" cy="4369022"/>
        </a:xfrm>
      </xdr:grpSpPr>
      <xdr:pic>
        <xdr:nvPicPr>
          <xdr:cNvPr id="50" name="Picture 49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7400" t="17972" r="4948" b="16361"/>
          <a:stretch>
            <a:fillRect/>
          </a:stretch>
        </xdr:blipFill>
        <xdr:spPr>
          <a:xfrm>
            <a:off x="9578880" y="45155161"/>
            <a:ext cx="1113205" cy="320949"/>
          </a:xfrm>
          <a:prstGeom prst="rect">
            <a:avLst/>
          </a:prstGeom>
        </xdr:spPr>
      </xdr:pic>
      <xdr:pic>
        <xdr:nvPicPr>
          <xdr:cNvPr id="52" name="Picture 51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t="14993" b="15120"/>
          <a:stretch>
            <a:fillRect/>
          </a:stretch>
        </xdr:blipFill>
        <xdr:spPr>
          <a:xfrm>
            <a:off x="9552281" y="45608134"/>
            <a:ext cx="1113345" cy="334891"/>
          </a:xfrm>
          <a:prstGeom prst="rect">
            <a:avLst/>
          </a:prstGeom>
        </xdr:spPr>
      </xdr:pic>
      <xdr:pic>
        <xdr:nvPicPr>
          <xdr:cNvPr id="53" name="Picture 52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rcRect t="16311" b="10156"/>
          <a:stretch>
            <a:fillRect/>
          </a:stretch>
        </xdr:blipFill>
        <xdr:spPr>
          <a:xfrm>
            <a:off x="9854053" y="42494200"/>
            <a:ext cx="683498" cy="353624"/>
          </a:xfrm>
          <a:prstGeom prst="rect">
            <a:avLst/>
          </a:prstGeom>
        </xdr:spPr>
      </xdr:pic>
      <xdr:pic>
        <xdr:nvPicPr>
          <xdr:cNvPr id="54" name="Picture 53"/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rcRect t="14235" b="11606"/>
          <a:stretch>
            <a:fillRect/>
          </a:stretch>
        </xdr:blipFill>
        <xdr:spPr>
          <a:xfrm>
            <a:off x="9807883" y="43787767"/>
            <a:ext cx="724334" cy="406464"/>
          </a:xfrm>
          <a:prstGeom prst="rect">
            <a:avLst/>
          </a:prstGeom>
        </xdr:spPr>
      </xdr:pic>
      <xdr:pic>
        <xdr:nvPicPr>
          <xdr:cNvPr id="58" name="Picture 57"/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rcRect t="15858" b="13990"/>
          <a:stretch>
            <a:fillRect/>
          </a:stretch>
        </xdr:blipFill>
        <xdr:spPr>
          <a:xfrm>
            <a:off x="9739292" y="43354305"/>
            <a:ext cx="793451" cy="339574"/>
          </a:xfrm>
          <a:prstGeom prst="rect">
            <a:avLst/>
          </a:prstGeom>
        </xdr:spPr>
      </xdr:pic>
      <xdr:pic>
        <xdr:nvPicPr>
          <xdr:cNvPr id="59" name="Picture 58"/>
          <xdr:cNvPicPr>
            <a:picLocks noChangeAspect="1"/>
          </xdr:cNvPicPr>
        </xdr:nvPicPr>
        <xdr:blipFill>
          <a:blip xmlns:r="http://schemas.openxmlformats.org/officeDocument/2006/relationships" r:embed="rId10" cstate="print"/>
          <a:srcRect t="14324" b="13151"/>
          <a:stretch>
            <a:fillRect/>
          </a:stretch>
        </xdr:blipFill>
        <xdr:spPr>
          <a:xfrm>
            <a:off x="9744182" y="44685988"/>
            <a:ext cx="793451" cy="396481"/>
          </a:xfrm>
          <a:prstGeom prst="rect">
            <a:avLst/>
          </a:prstGeom>
        </xdr:spPr>
      </xdr:pic>
      <xdr:pic>
        <xdr:nvPicPr>
          <xdr:cNvPr id="62" name="Picture 61"/>
          <xdr:cNvPicPr>
            <a:picLocks noChangeAspect="1"/>
          </xdr:cNvPicPr>
        </xdr:nvPicPr>
        <xdr:blipFill>
          <a:blip xmlns:r="http://schemas.openxmlformats.org/officeDocument/2006/relationships" r:embed="rId13"/>
          <a:srcRect t="14649" b="16954"/>
          <a:stretch>
            <a:fillRect/>
          </a:stretch>
        </xdr:blipFill>
        <xdr:spPr>
          <a:xfrm>
            <a:off x="9631210" y="42908689"/>
            <a:ext cx="966787" cy="316214"/>
          </a:xfrm>
          <a:prstGeom prst="rect">
            <a:avLst/>
          </a:prstGeom>
        </xdr:spPr>
      </xdr:pic>
      <xdr:pic>
        <xdr:nvPicPr>
          <xdr:cNvPr id="63" name="Picture 62"/>
          <xdr:cNvPicPr>
            <a:picLocks noChangeAspect="1"/>
          </xdr:cNvPicPr>
        </xdr:nvPicPr>
        <xdr:blipFill>
          <a:blip xmlns:r="http://schemas.openxmlformats.org/officeDocument/2006/relationships" r:embed="rId14"/>
          <a:srcRect t="11324" b="11818"/>
          <a:stretch>
            <a:fillRect/>
          </a:stretch>
        </xdr:blipFill>
        <xdr:spPr>
          <a:xfrm>
            <a:off x="9615847" y="44242190"/>
            <a:ext cx="966787" cy="399710"/>
          </a:xfrm>
          <a:prstGeom prst="rect">
            <a:avLst/>
          </a:prstGeom>
        </xdr:spPr>
      </xdr:pic>
      <xdr:pic>
        <xdr:nvPicPr>
          <xdr:cNvPr id="64" name="Picture 63"/>
          <xdr:cNvPicPr>
            <a:picLocks noChangeAspect="1"/>
          </xdr:cNvPicPr>
        </xdr:nvPicPr>
        <xdr:blipFill>
          <a:blip xmlns:r="http://schemas.openxmlformats.org/officeDocument/2006/relationships" r:embed="rId15" cstate="print"/>
          <a:srcRect t="13074" r="17384" b="13858"/>
          <a:stretch>
            <a:fillRect/>
          </a:stretch>
        </xdr:blipFill>
        <xdr:spPr>
          <a:xfrm>
            <a:off x="9531350" y="46454345"/>
            <a:ext cx="1036034" cy="408877"/>
          </a:xfrm>
          <a:prstGeom prst="rect">
            <a:avLst/>
          </a:prstGeom>
        </xdr:spPr>
      </xdr:pic>
      <xdr:pic>
        <xdr:nvPicPr>
          <xdr:cNvPr id="65" name="Picture 64"/>
          <xdr:cNvPicPr>
            <a:picLocks noChangeAspect="1"/>
          </xdr:cNvPicPr>
        </xdr:nvPicPr>
        <xdr:blipFill>
          <a:blip xmlns:r="http://schemas.openxmlformats.org/officeDocument/2006/relationships" r:embed="rId16"/>
          <a:srcRect t="13293" b="11379"/>
          <a:stretch>
            <a:fillRect/>
          </a:stretch>
        </xdr:blipFill>
        <xdr:spPr>
          <a:xfrm>
            <a:off x="9546714" y="46014864"/>
            <a:ext cx="1090136" cy="391754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107368</xdr:colOff>
      <xdr:row>12</xdr:row>
      <xdr:rowOff>72277</xdr:rowOff>
    </xdr:from>
    <xdr:to>
      <xdr:col>1</xdr:col>
      <xdr:colOff>1062894</xdr:colOff>
      <xdr:row>12</xdr:row>
      <xdr:rowOff>374383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400" t="17972" r="4948" b="16361"/>
        <a:stretch>
          <a:fillRect/>
        </a:stretch>
      </xdr:blipFill>
      <xdr:spPr>
        <a:xfrm>
          <a:off x="1208035" y="4178610"/>
          <a:ext cx="955526" cy="302106"/>
        </a:xfrm>
        <a:prstGeom prst="rect">
          <a:avLst/>
        </a:prstGeom>
      </xdr:spPr>
    </xdr:pic>
    <xdr:clientData/>
  </xdr:twoCellAnchor>
  <xdr:twoCellAnchor>
    <xdr:from>
      <xdr:col>1</xdr:col>
      <xdr:colOff>23454</xdr:colOff>
      <xdr:row>23</xdr:row>
      <xdr:rowOff>83448</xdr:rowOff>
    </xdr:from>
    <xdr:to>
      <xdr:col>1</xdr:col>
      <xdr:colOff>1113590</xdr:colOff>
      <xdr:row>23</xdr:row>
      <xdr:rowOff>347391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7274" b="16194"/>
        <a:stretch>
          <a:fillRect/>
        </a:stretch>
      </xdr:blipFill>
      <xdr:spPr>
        <a:xfrm>
          <a:off x="1118829" y="9148073"/>
          <a:ext cx="1090136" cy="263943"/>
        </a:xfrm>
        <a:prstGeom prst="rect">
          <a:avLst/>
        </a:prstGeom>
      </xdr:spPr>
    </xdr:pic>
    <xdr:clientData/>
  </xdr:twoCellAnchor>
  <xdr:twoCellAnchor>
    <xdr:from>
      <xdr:col>1</xdr:col>
      <xdr:colOff>31750</xdr:colOff>
      <xdr:row>13</xdr:row>
      <xdr:rowOff>48133</xdr:rowOff>
    </xdr:from>
    <xdr:to>
      <xdr:col>1</xdr:col>
      <xdr:colOff>1121886</xdr:colOff>
      <xdr:row>13</xdr:row>
      <xdr:rowOff>369654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14993" b="15120"/>
        <a:stretch>
          <a:fillRect/>
        </a:stretch>
      </xdr:blipFill>
      <xdr:spPr>
        <a:xfrm>
          <a:off x="1132417" y="4588383"/>
          <a:ext cx="1090136" cy="321521"/>
        </a:xfrm>
        <a:prstGeom prst="rect">
          <a:avLst/>
        </a:prstGeom>
      </xdr:spPr>
    </xdr:pic>
    <xdr:clientData/>
  </xdr:twoCellAnchor>
  <xdr:twoCellAnchor>
    <xdr:from>
      <xdr:col>1</xdr:col>
      <xdr:colOff>307196</xdr:colOff>
      <xdr:row>16</xdr:row>
      <xdr:rowOff>120755</xdr:rowOff>
    </xdr:from>
    <xdr:to>
      <xdr:col>1</xdr:col>
      <xdr:colOff>1073959</xdr:colOff>
      <xdr:row>16</xdr:row>
      <xdr:rowOff>373503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18953" b="17337"/>
        <a:stretch>
          <a:fillRect/>
        </a:stretch>
      </xdr:blipFill>
      <xdr:spPr>
        <a:xfrm>
          <a:off x="1407863" y="5962755"/>
          <a:ext cx="766763" cy="252748"/>
        </a:xfrm>
        <a:prstGeom prst="rect">
          <a:avLst/>
        </a:prstGeom>
      </xdr:spPr>
    </xdr:pic>
    <xdr:clientData/>
  </xdr:twoCellAnchor>
  <xdr:twoCellAnchor>
    <xdr:from>
      <xdr:col>1</xdr:col>
      <xdr:colOff>374673</xdr:colOff>
      <xdr:row>6</xdr:row>
      <xdr:rowOff>63499</xdr:rowOff>
    </xdr:from>
    <xdr:to>
      <xdr:col>1</xdr:col>
      <xdr:colOff>1141436</xdr:colOff>
      <xdr:row>6</xdr:row>
      <xdr:rowOff>401793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16311" b="10156"/>
        <a:stretch>
          <a:fillRect/>
        </a:stretch>
      </xdr:blipFill>
      <xdr:spPr>
        <a:xfrm>
          <a:off x="1475340" y="1566332"/>
          <a:ext cx="766763" cy="338294"/>
        </a:xfrm>
        <a:prstGeom prst="rect">
          <a:avLst/>
        </a:prstGeom>
      </xdr:spPr>
    </xdr:pic>
    <xdr:clientData/>
  </xdr:twoCellAnchor>
  <xdr:twoCellAnchor>
    <xdr:from>
      <xdr:col>1</xdr:col>
      <xdr:colOff>343823</xdr:colOff>
      <xdr:row>9</xdr:row>
      <xdr:rowOff>34097</xdr:rowOff>
    </xdr:from>
    <xdr:to>
      <xdr:col>1</xdr:col>
      <xdr:colOff>1110586</xdr:colOff>
      <xdr:row>9</xdr:row>
      <xdr:rowOff>419772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14235" b="11606"/>
        <a:stretch>
          <a:fillRect/>
        </a:stretch>
      </xdr:blipFill>
      <xdr:spPr>
        <a:xfrm>
          <a:off x="1444490" y="2838680"/>
          <a:ext cx="766763" cy="385675"/>
        </a:xfrm>
        <a:prstGeom prst="rect">
          <a:avLst/>
        </a:prstGeom>
      </xdr:spPr>
    </xdr:pic>
    <xdr:clientData/>
  </xdr:twoCellAnchor>
  <xdr:twoCellAnchor>
    <xdr:from>
      <xdr:col>1</xdr:col>
      <xdr:colOff>185187</xdr:colOff>
      <xdr:row>18</xdr:row>
      <xdr:rowOff>106463</xdr:rowOff>
    </xdr:from>
    <xdr:to>
      <xdr:col>1</xdr:col>
      <xdr:colOff>1075298</xdr:colOff>
      <xdr:row>18</xdr:row>
      <xdr:rowOff>366987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15752" b="18578"/>
        <a:stretch>
          <a:fillRect/>
        </a:stretch>
      </xdr:blipFill>
      <xdr:spPr>
        <a:xfrm>
          <a:off x="1285854" y="6816296"/>
          <a:ext cx="890111" cy="260524"/>
        </a:xfrm>
        <a:prstGeom prst="rect">
          <a:avLst/>
        </a:prstGeom>
      </xdr:spPr>
    </xdr:pic>
    <xdr:clientData/>
  </xdr:twoCellAnchor>
  <xdr:twoCellAnchor>
    <xdr:from>
      <xdr:col>1</xdr:col>
      <xdr:colOff>159180</xdr:colOff>
      <xdr:row>21</xdr:row>
      <xdr:rowOff>73209</xdr:rowOff>
    </xdr:from>
    <xdr:to>
      <xdr:col>1</xdr:col>
      <xdr:colOff>1049291</xdr:colOff>
      <xdr:row>21</xdr:row>
      <xdr:rowOff>433302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17456" b="13304"/>
        <a:stretch>
          <a:fillRect/>
        </a:stretch>
      </xdr:blipFill>
      <xdr:spPr>
        <a:xfrm>
          <a:off x="1259847" y="8084792"/>
          <a:ext cx="890111" cy="360093"/>
        </a:xfrm>
        <a:prstGeom prst="rect">
          <a:avLst/>
        </a:prstGeom>
      </xdr:spPr>
    </xdr:pic>
    <xdr:clientData/>
  </xdr:twoCellAnchor>
  <xdr:twoCellAnchor>
    <xdr:from>
      <xdr:col>1</xdr:col>
      <xdr:colOff>226664</xdr:colOff>
      <xdr:row>8</xdr:row>
      <xdr:rowOff>29612</xdr:rowOff>
    </xdr:from>
    <xdr:to>
      <xdr:col>1</xdr:col>
      <xdr:colOff>1116775</xdr:colOff>
      <xdr:row>8</xdr:row>
      <xdr:rowOff>352352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15858" b="13990"/>
        <a:stretch>
          <a:fillRect/>
        </a:stretch>
      </xdr:blipFill>
      <xdr:spPr>
        <a:xfrm>
          <a:off x="1327331" y="2400279"/>
          <a:ext cx="890111" cy="322740"/>
        </a:xfrm>
        <a:prstGeom prst="rect">
          <a:avLst/>
        </a:prstGeom>
      </xdr:spPr>
    </xdr:pic>
    <xdr:clientData/>
  </xdr:twoCellAnchor>
  <xdr:twoCellAnchor>
    <xdr:from>
      <xdr:col>1</xdr:col>
      <xdr:colOff>216186</xdr:colOff>
      <xdr:row>11</xdr:row>
      <xdr:rowOff>39392</xdr:rowOff>
    </xdr:from>
    <xdr:to>
      <xdr:col>1</xdr:col>
      <xdr:colOff>1106297</xdr:colOff>
      <xdr:row>11</xdr:row>
      <xdr:rowOff>416569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14324" b="13151"/>
        <a:stretch>
          <a:fillRect/>
        </a:stretch>
      </xdr:blipFill>
      <xdr:spPr>
        <a:xfrm>
          <a:off x="1316853" y="3711809"/>
          <a:ext cx="890111" cy="377177"/>
        </a:xfrm>
        <a:prstGeom prst="rect">
          <a:avLst/>
        </a:prstGeom>
      </xdr:spPr>
    </xdr:pic>
    <xdr:clientData/>
  </xdr:twoCellAnchor>
  <xdr:twoCellAnchor>
    <xdr:from>
      <xdr:col>1</xdr:col>
      <xdr:colOff>291910</xdr:colOff>
      <xdr:row>19</xdr:row>
      <xdr:rowOff>28522</xdr:rowOff>
    </xdr:from>
    <xdr:to>
      <xdr:col>1</xdr:col>
      <xdr:colOff>1058673</xdr:colOff>
      <xdr:row>19</xdr:row>
      <xdr:rowOff>430895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1"/>
        <a:srcRect t="12444" b="11458"/>
        <a:stretch>
          <a:fillRect/>
        </a:stretch>
      </xdr:blipFill>
      <xdr:spPr>
        <a:xfrm>
          <a:off x="1387285" y="7255616"/>
          <a:ext cx="766763" cy="402373"/>
        </a:xfrm>
        <a:prstGeom prst="rect">
          <a:avLst/>
        </a:prstGeom>
      </xdr:spPr>
    </xdr:pic>
    <xdr:clientData/>
  </xdr:twoCellAnchor>
  <xdr:twoCellAnchor>
    <xdr:from>
      <xdr:col>1</xdr:col>
      <xdr:colOff>183803</xdr:colOff>
      <xdr:row>17</xdr:row>
      <xdr:rowOff>153212</xdr:rowOff>
    </xdr:from>
    <xdr:to>
      <xdr:col>1</xdr:col>
      <xdr:colOff>1026852</xdr:colOff>
      <xdr:row>17</xdr:row>
      <xdr:rowOff>395634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2"/>
        <a:srcRect l="6656" t="22513" r="6143" b="16380"/>
        <a:stretch>
          <a:fillRect/>
        </a:stretch>
      </xdr:blipFill>
      <xdr:spPr>
        <a:xfrm>
          <a:off x="1284470" y="6429129"/>
          <a:ext cx="843049" cy="242422"/>
        </a:xfrm>
        <a:prstGeom prst="rect">
          <a:avLst/>
        </a:prstGeom>
      </xdr:spPr>
    </xdr:pic>
    <xdr:clientData/>
  </xdr:twoCellAnchor>
  <xdr:twoCellAnchor>
    <xdr:from>
      <xdr:col>1</xdr:col>
      <xdr:colOff>68810</xdr:colOff>
      <xdr:row>22</xdr:row>
      <xdr:rowOff>71153</xdr:rowOff>
    </xdr:from>
    <xdr:to>
      <xdr:col>1</xdr:col>
      <xdr:colOff>1061270</xdr:colOff>
      <xdr:row>22</xdr:row>
      <xdr:rowOff>342249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3"/>
        <a:srcRect l="8960" t="14720" b="16945"/>
        <a:stretch>
          <a:fillRect/>
        </a:stretch>
      </xdr:blipFill>
      <xdr:spPr>
        <a:xfrm>
          <a:off x="1169477" y="8516653"/>
          <a:ext cx="992460" cy="271096"/>
        </a:xfrm>
        <a:prstGeom prst="rect">
          <a:avLst/>
        </a:prstGeom>
      </xdr:spPr>
    </xdr:pic>
    <xdr:clientData/>
  </xdr:twoCellAnchor>
  <xdr:twoCellAnchor>
    <xdr:from>
      <xdr:col>1</xdr:col>
      <xdr:colOff>166900</xdr:colOff>
      <xdr:row>7</xdr:row>
      <xdr:rowOff>64734</xdr:rowOff>
    </xdr:from>
    <xdr:to>
      <xdr:col>1</xdr:col>
      <xdr:colOff>1133687</xdr:colOff>
      <xdr:row>7</xdr:row>
      <xdr:rowOff>379399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4"/>
        <a:srcRect t="14649" b="16954"/>
        <a:stretch>
          <a:fillRect/>
        </a:stretch>
      </xdr:blipFill>
      <xdr:spPr>
        <a:xfrm>
          <a:off x="1267567" y="2001484"/>
          <a:ext cx="966787" cy="314665"/>
        </a:xfrm>
        <a:prstGeom prst="rect">
          <a:avLst/>
        </a:prstGeom>
      </xdr:spPr>
    </xdr:pic>
    <xdr:clientData/>
  </xdr:twoCellAnchor>
  <xdr:twoCellAnchor>
    <xdr:from>
      <xdr:col>1</xdr:col>
      <xdr:colOff>141385</xdr:colOff>
      <xdr:row>10</xdr:row>
      <xdr:rowOff>19099</xdr:rowOff>
    </xdr:from>
    <xdr:to>
      <xdr:col>1</xdr:col>
      <xdr:colOff>1108172</xdr:colOff>
      <xdr:row>10</xdr:row>
      <xdr:rowOff>418811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5"/>
        <a:srcRect t="11324" b="11818"/>
        <a:stretch>
          <a:fillRect/>
        </a:stretch>
      </xdr:blipFill>
      <xdr:spPr>
        <a:xfrm>
          <a:off x="1242052" y="3257599"/>
          <a:ext cx="966787" cy="399712"/>
        </a:xfrm>
        <a:prstGeom prst="rect">
          <a:avLst/>
        </a:prstGeom>
      </xdr:spPr>
    </xdr:pic>
    <xdr:clientData/>
  </xdr:twoCellAnchor>
  <xdr:twoCellAnchor>
    <xdr:from>
      <xdr:col>1</xdr:col>
      <xdr:colOff>84122</xdr:colOff>
      <xdr:row>20</xdr:row>
      <xdr:rowOff>34862</xdr:rowOff>
    </xdr:from>
    <xdr:to>
      <xdr:col>1</xdr:col>
      <xdr:colOff>1050909</xdr:colOff>
      <xdr:row>20</xdr:row>
      <xdr:rowOff>411254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6"/>
        <a:srcRect t="13313" b="14313"/>
        <a:stretch>
          <a:fillRect/>
        </a:stretch>
      </xdr:blipFill>
      <xdr:spPr>
        <a:xfrm>
          <a:off x="1184789" y="7612529"/>
          <a:ext cx="966787" cy="376392"/>
        </a:xfrm>
        <a:prstGeom prst="rect">
          <a:avLst/>
        </a:prstGeom>
      </xdr:spPr>
    </xdr:pic>
    <xdr:clientData/>
  </xdr:twoCellAnchor>
  <xdr:twoCellAnchor editAs="oneCell">
    <xdr:from>
      <xdr:col>1</xdr:col>
      <xdr:colOff>53579</xdr:colOff>
      <xdr:row>25</xdr:row>
      <xdr:rowOff>11907</xdr:rowOff>
    </xdr:from>
    <xdr:to>
      <xdr:col>1</xdr:col>
      <xdr:colOff>1092120</xdr:colOff>
      <xdr:row>25</xdr:row>
      <xdr:rowOff>398860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7"/>
        <a:srcRect l="4733" t="13395" b="14045"/>
        <a:stretch>
          <a:fillRect/>
        </a:stretch>
      </xdr:blipFill>
      <xdr:spPr>
        <a:xfrm>
          <a:off x="1148954" y="9882188"/>
          <a:ext cx="1038541" cy="386953"/>
        </a:xfrm>
        <a:prstGeom prst="rect">
          <a:avLst/>
        </a:prstGeom>
      </xdr:spPr>
    </xdr:pic>
    <xdr:clientData/>
  </xdr:twoCellAnchor>
  <xdr:twoCellAnchor editAs="oneCell">
    <xdr:from>
      <xdr:col>1</xdr:col>
      <xdr:colOff>35983</xdr:colOff>
      <xdr:row>15</xdr:row>
      <xdr:rowOff>41672</xdr:rowOff>
    </xdr:from>
    <xdr:to>
      <xdr:col>1</xdr:col>
      <xdr:colOff>1126119</xdr:colOff>
      <xdr:row>15</xdr:row>
      <xdr:rowOff>404812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8"/>
        <a:srcRect t="14214" b="17692"/>
        <a:stretch>
          <a:fillRect/>
        </a:stretch>
      </xdr:blipFill>
      <xdr:spPr>
        <a:xfrm>
          <a:off x="1131358" y="5506641"/>
          <a:ext cx="1090136" cy="363140"/>
        </a:xfrm>
        <a:prstGeom prst="rect">
          <a:avLst/>
        </a:prstGeom>
      </xdr:spPr>
    </xdr:pic>
    <xdr:clientData/>
  </xdr:twoCellAnchor>
  <xdr:twoCellAnchor editAs="oneCell">
    <xdr:from>
      <xdr:col>1</xdr:col>
      <xdr:colOff>29633</xdr:colOff>
      <xdr:row>14</xdr:row>
      <xdr:rowOff>35718</xdr:rowOff>
    </xdr:from>
    <xdr:to>
      <xdr:col>1</xdr:col>
      <xdr:colOff>1119769</xdr:colOff>
      <xdr:row>14</xdr:row>
      <xdr:rowOff>422671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9"/>
        <a:srcRect t="16273" b="11168"/>
        <a:stretch>
          <a:fillRect/>
        </a:stretch>
      </xdr:blipFill>
      <xdr:spPr>
        <a:xfrm>
          <a:off x="1125008" y="5060156"/>
          <a:ext cx="1090136" cy="386953"/>
        </a:xfrm>
        <a:prstGeom prst="rect">
          <a:avLst/>
        </a:prstGeom>
      </xdr:spPr>
    </xdr:pic>
    <xdr:clientData/>
  </xdr:twoCellAnchor>
  <xdr:twoCellAnchor editAs="oneCell">
    <xdr:from>
      <xdr:col>1</xdr:col>
      <xdr:colOff>22621</xdr:colOff>
      <xdr:row>24</xdr:row>
      <xdr:rowOff>35718</xdr:rowOff>
    </xdr:from>
    <xdr:to>
      <xdr:col>1</xdr:col>
      <xdr:colOff>1107465</xdr:colOff>
      <xdr:row>24</xdr:row>
      <xdr:rowOff>422671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0"/>
        <a:srcRect t="13867" b="13574"/>
        <a:stretch>
          <a:fillRect/>
        </a:stretch>
      </xdr:blipFill>
      <xdr:spPr>
        <a:xfrm>
          <a:off x="1117996" y="9544843"/>
          <a:ext cx="1084844" cy="386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1"/>
  <sheetViews>
    <sheetView zoomScale="50" zoomScaleNormal="50" zoomScalePageLayoutView="80" workbookViewId="0"/>
  </sheetViews>
  <sheetFormatPr defaultColWidth="8.85546875" defaultRowHeight="12.75" customHeight="1"/>
  <cols>
    <col min="1" max="1" width="9.42578125" style="1" customWidth="1"/>
    <col min="2" max="2" width="13.42578125" style="1" customWidth="1"/>
    <col min="3" max="3" width="26.5703125" style="43" bestFit="1" customWidth="1"/>
    <col min="4" max="4" width="19.140625" style="43" customWidth="1"/>
    <col min="5" max="5" width="132.85546875" style="1" customWidth="1"/>
    <col min="6" max="6" width="81.85546875" style="1" bestFit="1" customWidth="1"/>
    <col min="7" max="7" width="8.85546875" style="1"/>
    <col min="8" max="8" width="7.5703125" style="1" customWidth="1"/>
    <col min="9" max="9" width="15.7109375" style="1" customWidth="1"/>
    <col min="10" max="257" width="8.85546875" style="1"/>
    <col min="258" max="258" width="13.42578125" style="1" customWidth="1"/>
    <col min="259" max="259" width="15.7109375" style="1" bestFit="1" customWidth="1"/>
    <col min="260" max="260" width="26.7109375" style="1" bestFit="1" customWidth="1"/>
    <col min="261" max="261" width="120.42578125" style="1" customWidth="1"/>
    <col min="262" max="262" width="72" style="1" bestFit="1" customWidth="1"/>
    <col min="263" max="513" width="8.85546875" style="1"/>
    <col min="514" max="514" width="13.42578125" style="1" customWidth="1"/>
    <col min="515" max="515" width="15.7109375" style="1" bestFit="1" customWidth="1"/>
    <col min="516" max="516" width="26.7109375" style="1" bestFit="1" customWidth="1"/>
    <col min="517" max="517" width="120.42578125" style="1" customWidth="1"/>
    <col min="518" max="518" width="72" style="1" bestFit="1" customWidth="1"/>
    <col min="519" max="769" width="8.85546875" style="1"/>
    <col min="770" max="770" width="13.42578125" style="1" customWidth="1"/>
    <col min="771" max="771" width="15.7109375" style="1" bestFit="1" customWidth="1"/>
    <col min="772" max="772" width="26.7109375" style="1" bestFit="1" customWidth="1"/>
    <col min="773" max="773" width="120.42578125" style="1" customWidth="1"/>
    <col min="774" max="774" width="72" style="1" bestFit="1" customWidth="1"/>
    <col min="775" max="1025" width="8.85546875" style="1"/>
    <col min="1026" max="1026" width="13.42578125" style="1" customWidth="1"/>
    <col min="1027" max="1027" width="15.7109375" style="1" bestFit="1" customWidth="1"/>
    <col min="1028" max="1028" width="26.7109375" style="1" bestFit="1" customWidth="1"/>
    <col min="1029" max="1029" width="120.42578125" style="1" customWidth="1"/>
    <col min="1030" max="1030" width="72" style="1" bestFit="1" customWidth="1"/>
    <col min="1031" max="1281" width="8.85546875" style="1"/>
    <col min="1282" max="1282" width="13.42578125" style="1" customWidth="1"/>
    <col min="1283" max="1283" width="15.7109375" style="1" bestFit="1" customWidth="1"/>
    <col min="1284" max="1284" width="26.7109375" style="1" bestFit="1" customWidth="1"/>
    <col min="1285" max="1285" width="120.42578125" style="1" customWidth="1"/>
    <col min="1286" max="1286" width="72" style="1" bestFit="1" customWidth="1"/>
    <col min="1287" max="1537" width="8.85546875" style="1"/>
    <col min="1538" max="1538" width="13.42578125" style="1" customWidth="1"/>
    <col min="1539" max="1539" width="15.7109375" style="1" bestFit="1" customWidth="1"/>
    <col min="1540" max="1540" width="26.7109375" style="1" bestFit="1" customWidth="1"/>
    <col min="1541" max="1541" width="120.42578125" style="1" customWidth="1"/>
    <col min="1542" max="1542" width="72" style="1" bestFit="1" customWidth="1"/>
    <col min="1543" max="1793" width="8.85546875" style="1"/>
    <col min="1794" max="1794" width="13.42578125" style="1" customWidth="1"/>
    <col min="1795" max="1795" width="15.7109375" style="1" bestFit="1" customWidth="1"/>
    <col min="1796" max="1796" width="26.7109375" style="1" bestFit="1" customWidth="1"/>
    <col min="1797" max="1797" width="120.42578125" style="1" customWidth="1"/>
    <col min="1798" max="1798" width="72" style="1" bestFit="1" customWidth="1"/>
    <col min="1799" max="2049" width="8.85546875" style="1"/>
    <col min="2050" max="2050" width="13.42578125" style="1" customWidth="1"/>
    <col min="2051" max="2051" width="15.7109375" style="1" bestFit="1" customWidth="1"/>
    <col min="2052" max="2052" width="26.7109375" style="1" bestFit="1" customWidth="1"/>
    <col min="2053" max="2053" width="120.42578125" style="1" customWidth="1"/>
    <col min="2054" max="2054" width="72" style="1" bestFit="1" customWidth="1"/>
    <col min="2055" max="2305" width="8.85546875" style="1"/>
    <col min="2306" max="2306" width="13.42578125" style="1" customWidth="1"/>
    <col min="2307" max="2307" width="15.7109375" style="1" bestFit="1" customWidth="1"/>
    <col min="2308" max="2308" width="26.7109375" style="1" bestFit="1" customWidth="1"/>
    <col min="2309" max="2309" width="120.42578125" style="1" customWidth="1"/>
    <col min="2310" max="2310" width="72" style="1" bestFit="1" customWidth="1"/>
    <col min="2311" max="2561" width="8.85546875" style="1"/>
    <col min="2562" max="2562" width="13.42578125" style="1" customWidth="1"/>
    <col min="2563" max="2563" width="15.7109375" style="1" bestFit="1" customWidth="1"/>
    <col min="2564" max="2564" width="26.7109375" style="1" bestFit="1" customWidth="1"/>
    <col min="2565" max="2565" width="120.42578125" style="1" customWidth="1"/>
    <col min="2566" max="2566" width="72" style="1" bestFit="1" customWidth="1"/>
    <col min="2567" max="2817" width="8.85546875" style="1"/>
    <col min="2818" max="2818" width="13.42578125" style="1" customWidth="1"/>
    <col min="2819" max="2819" width="15.7109375" style="1" bestFit="1" customWidth="1"/>
    <col min="2820" max="2820" width="26.7109375" style="1" bestFit="1" customWidth="1"/>
    <col min="2821" max="2821" width="120.42578125" style="1" customWidth="1"/>
    <col min="2822" max="2822" width="72" style="1" bestFit="1" customWidth="1"/>
    <col min="2823" max="3073" width="8.85546875" style="1"/>
    <col min="3074" max="3074" width="13.42578125" style="1" customWidth="1"/>
    <col min="3075" max="3075" width="15.7109375" style="1" bestFit="1" customWidth="1"/>
    <col min="3076" max="3076" width="26.7109375" style="1" bestFit="1" customWidth="1"/>
    <col min="3077" max="3077" width="120.42578125" style="1" customWidth="1"/>
    <col min="3078" max="3078" width="72" style="1" bestFit="1" customWidth="1"/>
    <col min="3079" max="3329" width="8.85546875" style="1"/>
    <col min="3330" max="3330" width="13.42578125" style="1" customWidth="1"/>
    <col min="3331" max="3331" width="15.7109375" style="1" bestFit="1" customWidth="1"/>
    <col min="3332" max="3332" width="26.7109375" style="1" bestFit="1" customWidth="1"/>
    <col min="3333" max="3333" width="120.42578125" style="1" customWidth="1"/>
    <col min="3334" max="3334" width="72" style="1" bestFit="1" customWidth="1"/>
    <col min="3335" max="3585" width="8.85546875" style="1"/>
    <col min="3586" max="3586" width="13.42578125" style="1" customWidth="1"/>
    <col min="3587" max="3587" width="15.7109375" style="1" bestFit="1" customWidth="1"/>
    <col min="3588" max="3588" width="26.7109375" style="1" bestFit="1" customWidth="1"/>
    <col min="3589" max="3589" width="120.42578125" style="1" customWidth="1"/>
    <col min="3590" max="3590" width="72" style="1" bestFit="1" customWidth="1"/>
    <col min="3591" max="3841" width="8.85546875" style="1"/>
    <col min="3842" max="3842" width="13.42578125" style="1" customWidth="1"/>
    <col min="3843" max="3843" width="15.7109375" style="1" bestFit="1" customWidth="1"/>
    <col min="3844" max="3844" width="26.7109375" style="1" bestFit="1" customWidth="1"/>
    <col min="3845" max="3845" width="120.42578125" style="1" customWidth="1"/>
    <col min="3846" max="3846" width="72" style="1" bestFit="1" customWidth="1"/>
    <col min="3847" max="4097" width="8.85546875" style="1"/>
    <col min="4098" max="4098" width="13.42578125" style="1" customWidth="1"/>
    <col min="4099" max="4099" width="15.7109375" style="1" bestFit="1" customWidth="1"/>
    <col min="4100" max="4100" width="26.7109375" style="1" bestFit="1" customWidth="1"/>
    <col min="4101" max="4101" width="120.42578125" style="1" customWidth="1"/>
    <col min="4102" max="4102" width="72" style="1" bestFit="1" customWidth="1"/>
    <col min="4103" max="4353" width="8.85546875" style="1"/>
    <col min="4354" max="4354" width="13.42578125" style="1" customWidth="1"/>
    <col min="4355" max="4355" width="15.7109375" style="1" bestFit="1" customWidth="1"/>
    <col min="4356" max="4356" width="26.7109375" style="1" bestFit="1" customWidth="1"/>
    <col min="4357" max="4357" width="120.42578125" style="1" customWidth="1"/>
    <col min="4358" max="4358" width="72" style="1" bestFit="1" customWidth="1"/>
    <col min="4359" max="4609" width="8.85546875" style="1"/>
    <col min="4610" max="4610" width="13.42578125" style="1" customWidth="1"/>
    <col min="4611" max="4611" width="15.7109375" style="1" bestFit="1" customWidth="1"/>
    <col min="4612" max="4612" width="26.7109375" style="1" bestFit="1" customWidth="1"/>
    <col min="4613" max="4613" width="120.42578125" style="1" customWidth="1"/>
    <col min="4614" max="4614" width="72" style="1" bestFit="1" customWidth="1"/>
    <col min="4615" max="4865" width="8.85546875" style="1"/>
    <col min="4866" max="4866" width="13.42578125" style="1" customWidth="1"/>
    <col min="4867" max="4867" width="15.7109375" style="1" bestFit="1" customWidth="1"/>
    <col min="4868" max="4868" width="26.7109375" style="1" bestFit="1" customWidth="1"/>
    <col min="4869" max="4869" width="120.42578125" style="1" customWidth="1"/>
    <col min="4870" max="4870" width="72" style="1" bestFit="1" customWidth="1"/>
    <col min="4871" max="5121" width="8.85546875" style="1"/>
    <col min="5122" max="5122" width="13.42578125" style="1" customWidth="1"/>
    <col min="5123" max="5123" width="15.7109375" style="1" bestFit="1" customWidth="1"/>
    <col min="5124" max="5124" width="26.7109375" style="1" bestFit="1" customWidth="1"/>
    <col min="5125" max="5125" width="120.42578125" style="1" customWidth="1"/>
    <col min="5126" max="5126" width="72" style="1" bestFit="1" customWidth="1"/>
    <col min="5127" max="5377" width="8.85546875" style="1"/>
    <col min="5378" max="5378" width="13.42578125" style="1" customWidth="1"/>
    <col min="5379" max="5379" width="15.7109375" style="1" bestFit="1" customWidth="1"/>
    <col min="5380" max="5380" width="26.7109375" style="1" bestFit="1" customWidth="1"/>
    <col min="5381" max="5381" width="120.42578125" style="1" customWidth="1"/>
    <col min="5382" max="5382" width="72" style="1" bestFit="1" customWidth="1"/>
    <col min="5383" max="5633" width="8.85546875" style="1"/>
    <col min="5634" max="5634" width="13.42578125" style="1" customWidth="1"/>
    <col min="5635" max="5635" width="15.7109375" style="1" bestFit="1" customWidth="1"/>
    <col min="5636" max="5636" width="26.7109375" style="1" bestFit="1" customWidth="1"/>
    <col min="5637" max="5637" width="120.42578125" style="1" customWidth="1"/>
    <col min="5638" max="5638" width="72" style="1" bestFit="1" customWidth="1"/>
    <col min="5639" max="5889" width="8.85546875" style="1"/>
    <col min="5890" max="5890" width="13.42578125" style="1" customWidth="1"/>
    <col min="5891" max="5891" width="15.7109375" style="1" bestFit="1" customWidth="1"/>
    <col min="5892" max="5892" width="26.7109375" style="1" bestFit="1" customWidth="1"/>
    <col min="5893" max="5893" width="120.42578125" style="1" customWidth="1"/>
    <col min="5894" max="5894" width="72" style="1" bestFit="1" customWidth="1"/>
    <col min="5895" max="6145" width="8.85546875" style="1"/>
    <col min="6146" max="6146" width="13.42578125" style="1" customWidth="1"/>
    <col min="6147" max="6147" width="15.7109375" style="1" bestFit="1" customWidth="1"/>
    <col min="6148" max="6148" width="26.7109375" style="1" bestFit="1" customWidth="1"/>
    <col min="6149" max="6149" width="120.42578125" style="1" customWidth="1"/>
    <col min="6150" max="6150" width="72" style="1" bestFit="1" customWidth="1"/>
    <col min="6151" max="6401" width="8.85546875" style="1"/>
    <col min="6402" max="6402" width="13.42578125" style="1" customWidth="1"/>
    <col min="6403" max="6403" width="15.7109375" style="1" bestFit="1" customWidth="1"/>
    <col min="6404" max="6404" width="26.7109375" style="1" bestFit="1" customWidth="1"/>
    <col min="6405" max="6405" width="120.42578125" style="1" customWidth="1"/>
    <col min="6406" max="6406" width="72" style="1" bestFit="1" customWidth="1"/>
    <col min="6407" max="6657" width="8.85546875" style="1"/>
    <col min="6658" max="6658" width="13.42578125" style="1" customWidth="1"/>
    <col min="6659" max="6659" width="15.7109375" style="1" bestFit="1" customWidth="1"/>
    <col min="6660" max="6660" width="26.7109375" style="1" bestFit="1" customWidth="1"/>
    <col min="6661" max="6661" width="120.42578125" style="1" customWidth="1"/>
    <col min="6662" max="6662" width="72" style="1" bestFit="1" customWidth="1"/>
    <col min="6663" max="6913" width="8.85546875" style="1"/>
    <col min="6914" max="6914" width="13.42578125" style="1" customWidth="1"/>
    <col min="6915" max="6915" width="15.7109375" style="1" bestFit="1" customWidth="1"/>
    <col min="6916" max="6916" width="26.7109375" style="1" bestFit="1" customWidth="1"/>
    <col min="6917" max="6917" width="120.42578125" style="1" customWidth="1"/>
    <col min="6918" max="6918" width="72" style="1" bestFit="1" customWidth="1"/>
    <col min="6919" max="7169" width="8.85546875" style="1"/>
    <col min="7170" max="7170" width="13.42578125" style="1" customWidth="1"/>
    <col min="7171" max="7171" width="15.7109375" style="1" bestFit="1" customWidth="1"/>
    <col min="7172" max="7172" width="26.7109375" style="1" bestFit="1" customWidth="1"/>
    <col min="7173" max="7173" width="120.42578125" style="1" customWidth="1"/>
    <col min="7174" max="7174" width="72" style="1" bestFit="1" customWidth="1"/>
    <col min="7175" max="7425" width="8.85546875" style="1"/>
    <col min="7426" max="7426" width="13.42578125" style="1" customWidth="1"/>
    <col min="7427" max="7427" width="15.7109375" style="1" bestFit="1" customWidth="1"/>
    <col min="7428" max="7428" width="26.7109375" style="1" bestFit="1" customWidth="1"/>
    <col min="7429" max="7429" width="120.42578125" style="1" customWidth="1"/>
    <col min="7430" max="7430" width="72" style="1" bestFit="1" customWidth="1"/>
    <col min="7431" max="7681" width="8.85546875" style="1"/>
    <col min="7682" max="7682" width="13.42578125" style="1" customWidth="1"/>
    <col min="7683" max="7683" width="15.7109375" style="1" bestFit="1" customWidth="1"/>
    <col min="7684" max="7684" width="26.7109375" style="1" bestFit="1" customWidth="1"/>
    <col min="7685" max="7685" width="120.42578125" style="1" customWidth="1"/>
    <col min="7686" max="7686" width="72" style="1" bestFit="1" customWidth="1"/>
    <col min="7687" max="7937" width="8.85546875" style="1"/>
    <col min="7938" max="7938" width="13.42578125" style="1" customWidth="1"/>
    <col min="7939" max="7939" width="15.7109375" style="1" bestFit="1" customWidth="1"/>
    <col min="7940" max="7940" width="26.7109375" style="1" bestFit="1" customWidth="1"/>
    <col min="7941" max="7941" width="120.42578125" style="1" customWidth="1"/>
    <col min="7942" max="7942" width="72" style="1" bestFit="1" customWidth="1"/>
    <col min="7943" max="8193" width="8.85546875" style="1"/>
    <col min="8194" max="8194" width="13.42578125" style="1" customWidth="1"/>
    <col min="8195" max="8195" width="15.7109375" style="1" bestFit="1" customWidth="1"/>
    <col min="8196" max="8196" width="26.7109375" style="1" bestFit="1" customWidth="1"/>
    <col min="8197" max="8197" width="120.42578125" style="1" customWidth="1"/>
    <col min="8198" max="8198" width="72" style="1" bestFit="1" customWidth="1"/>
    <col min="8199" max="8449" width="8.85546875" style="1"/>
    <col min="8450" max="8450" width="13.42578125" style="1" customWidth="1"/>
    <col min="8451" max="8451" width="15.7109375" style="1" bestFit="1" customWidth="1"/>
    <col min="8452" max="8452" width="26.7109375" style="1" bestFit="1" customWidth="1"/>
    <col min="8453" max="8453" width="120.42578125" style="1" customWidth="1"/>
    <col min="8454" max="8454" width="72" style="1" bestFit="1" customWidth="1"/>
    <col min="8455" max="8705" width="8.85546875" style="1"/>
    <col min="8706" max="8706" width="13.42578125" style="1" customWidth="1"/>
    <col min="8707" max="8707" width="15.7109375" style="1" bestFit="1" customWidth="1"/>
    <col min="8708" max="8708" width="26.7109375" style="1" bestFit="1" customWidth="1"/>
    <col min="8709" max="8709" width="120.42578125" style="1" customWidth="1"/>
    <col min="8710" max="8710" width="72" style="1" bestFit="1" customWidth="1"/>
    <col min="8711" max="8961" width="8.85546875" style="1"/>
    <col min="8962" max="8962" width="13.42578125" style="1" customWidth="1"/>
    <col min="8963" max="8963" width="15.7109375" style="1" bestFit="1" customWidth="1"/>
    <col min="8964" max="8964" width="26.7109375" style="1" bestFit="1" customWidth="1"/>
    <col min="8965" max="8965" width="120.42578125" style="1" customWidth="1"/>
    <col min="8966" max="8966" width="72" style="1" bestFit="1" customWidth="1"/>
    <col min="8967" max="9217" width="8.85546875" style="1"/>
    <col min="9218" max="9218" width="13.42578125" style="1" customWidth="1"/>
    <col min="9219" max="9219" width="15.7109375" style="1" bestFit="1" customWidth="1"/>
    <col min="9220" max="9220" width="26.7109375" style="1" bestFit="1" customWidth="1"/>
    <col min="9221" max="9221" width="120.42578125" style="1" customWidth="1"/>
    <col min="9222" max="9222" width="72" style="1" bestFit="1" customWidth="1"/>
    <col min="9223" max="9473" width="8.85546875" style="1"/>
    <col min="9474" max="9474" width="13.42578125" style="1" customWidth="1"/>
    <col min="9475" max="9475" width="15.7109375" style="1" bestFit="1" customWidth="1"/>
    <col min="9476" max="9476" width="26.7109375" style="1" bestFit="1" customWidth="1"/>
    <col min="9477" max="9477" width="120.42578125" style="1" customWidth="1"/>
    <col min="9478" max="9478" width="72" style="1" bestFit="1" customWidth="1"/>
    <col min="9479" max="9729" width="8.85546875" style="1"/>
    <col min="9730" max="9730" width="13.42578125" style="1" customWidth="1"/>
    <col min="9731" max="9731" width="15.7109375" style="1" bestFit="1" customWidth="1"/>
    <col min="9732" max="9732" width="26.7109375" style="1" bestFit="1" customWidth="1"/>
    <col min="9733" max="9733" width="120.42578125" style="1" customWidth="1"/>
    <col min="9734" max="9734" width="72" style="1" bestFit="1" customWidth="1"/>
    <col min="9735" max="9985" width="8.85546875" style="1"/>
    <col min="9986" max="9986" width="13.42578125" style="1" customWidth="1"/>
    <col min="9987" max="9987" width="15.7109375" style="1" bestFit="1" customWidth="1"/>
    <col min="9988" max="9988" width="26.7109375" style="1" bestFit="1" customWidth="1"/>
    <col min="9989" max="9989" width="120.42578125" style="1" customWidth="1"/>
    <col min="9990" max="9990" width="72" style="1" bestFit="1" customWidth="1"/>
    <col min="9991" max="10241" width="8.85546875" style="1"/>
    <col min="10242" max="10242" width="13.42578125" style="1" customWidth="1"/>
    <col min="10243" max="10243" width="15.7109375" style="1" bestFit="1" customWidth="1"/>
    <col min="10244" max="10244" width="26.7109375" style="1" bestFit="1" customWidth="1"/>
    <col min="10245" max="10245" width="120.42578125" style="1" customWidth="1"/>
    <col min="10246" max="10246" width="72" style="1" bestFit="1" customWidth="1"/>
    <col min="10247" max="10497" width="8.85546875" style="1"/>
    <col min="10498" max="10498" width="13.42578125" style="1" customWidth="1"/>
    <col min="10499" max="10499" width="15.7109375" style="1" bestFit="1" customWidth="1"/>
    <col min="10500" max="10500" width="26.7109375" style="1" bestFit="1" customWidth="1"/>
    <col min="10501" max="10501" width="120.42578125" style="1" customWidth="1"/>
    <col min="10502" max="10502" width="72" style="1" bestFit="1" customWidth="1"/>
    <col min="10503" max="10753" width="8.85546875" style="1"/>
    <col min="10754" max="10754" width="13.42578125" style="1" customWidth="1"/>
    <col min="10755" max="10755" width="15.7109375" style="1" bestFit="1" customWidth="1"/>
    <col min="10756" max="10756" width="26.7109375" style="1" bestFit="1" customWidth="1"/>
    <col min="10757" max="10757" width="120.42578125" style="1" customWidth="1"/>
    <col min="10758" max="10758" width="72" style="1" bestFit="1" customWidth="1"/>
    <col min="10759" max="11009" width="8.85546875" style="1"/>
    <col min="11010" max="11010" width="13.42578125" style="1" customWidth="1"/>
    <col min="11011" max="11011" width="15.7109375" style="1" bestFit="1" customWidth="1"/>
    <col min="11012" max="11012" width="26.7109375" style="1" bestFit="1" customWidth="1"/>
    <col min="11013" max="11013" width="120.42578125" style="1" customWidth="1"/>
    <col min="11014" max="11014" width="72" style="1" bestFit="1" customWidth="1"/>
    <col min="11015" max="11265" width="8.85546875" style="1"/>
    <col min="11266" max="11266" width="13.42578125" style="1" customWidth="1"/>
    <col min="11267" max="11267" width="15.7109375" style="1" bestFit="1" customWidth="1"/>
    <col min="11268" max="11268" width="26.7109375" style="1" bestFit="1" customWidth="1"/>
    <col min="11269" max="11269" width="120.42578125" style="1" customWidth="1"/>
    <col min="11270" max="11270" width="72" style="1" bestFit="1" customWidth="1"/>
    <col min="11271" max="11521" width="8.85546875" style="1"/>
    <col min="11522" max="11522" width="13.42578125" style="1" customWidth="1"/>
    <col min="11523" max="11523" width="15.7109375" style="1" bestFit="1" customWidth="1"/>
    <col min="11524" max="11524" width="26.7109375" style="1" bestFit="1" customWidth="1"/>
    <col min="11525" max="11525" width="120.42578125" style="1" customWidth="1"/>
    <col min="11526" max="11526" width="72" style="1" bestFit="1" customWidth="1"/>
    <col min="11527" max="11777" width="8.85546875" style="1"/>
    <col min="11778" max="11778" width="13.42578125" style="1" customWidth="1"/>
    <col min="11779" max="11779" width="15.7109375" style="1" bestFit="1" customWidth="1"/>
    <col min="11780" max="11780" width="26.7109375" style="1" bestFit="1" customWidth="1"/>
    <col min="11781" max="11781" width="120.42578125" style="1" customWidth="1"/>
    <col min="11782" max="11782" width="72" style="1" bestFit="1" customWidth="1"/>
    <col min="11783" max="12033" width="8.85546875" style="1"/>
    <col min="12034" max="12034" width="13.42578125" style="1" customWidth="1"/>
    <col min="12035" max="12035" width="15.7109375" style="1" bestFit="1" customWidth="1"/>
    <col min="12036" max="12036" width="26.7109375" style="1" bestFit="1" customWidth="1"/>
    <col min="12037" max="12037" width="120.42578125" style="1" customWidth="1"/>
    <col min="12038" max="12038" width="72" style="1" bestFit="1" customWidth="1"/>
    <col min="12039" max="12289" width="8.85546875" style="1"/>
    <col min="12290" max="12290" width="13.42578125" style="1" customWidth="1"/>
    <col min="12291" max="12291" width="15.7109375" style="1" bestFit="1" customWidth="1"/>
    <col min="12292" max="12292" width="26.7109375" style="1" bestFit="1" customWidth="1"/>
    <col min="12293" max="12293" width="120.42578125" style="1" customWidth="1"/>
    <col min="12294" max="12294" width="72" style="1" bestFit="1" customWidth="1"/>
    <col min="12295" max="12545" width="8.85546875" style="1"/>
    <col min="12546" max="12546" width="13.42578125" style="1" customWidth="1"/>
    <col min="12547" max="12547" width="15.7109375" style="1" bestFit="1" customWidth="1"/>
    <col min="12548" max="12548" width="26.7109375" style="1" bestFit="1" customWidth="1"/>
    <col min="12549" max="12549" width="120.42578125" style="1" customWidth="1"/>
    <col min="12550" max="12550" width="72" style="1" bestFit="1" customWidth="1"/>
    <col min="12551" max="12801" width="8.85546875" style="1"/>
    <col min="12802" max="12802" width="13.42578125" style="1" customWidth="1"/>
    <col min="12803" max="12803" width="15.7109375" style="1" bestFit="1" customWidth="1"/>
    <col min="12804" max="12804" width="26.7109375" style="1" bestFit="1" customWidth="1"/>
    <col min="12805" max="12805" width="120.42578125" style="1" customWidth="1"/>
    <col min="12806" max="12806" width="72" style="1" bestFit="1" customWidth="1"/>
    <col min="12807" max="13057" width="8.85546875" style="1"/>
    <col min="13058" max="13058" width="13.42578125" style="1" customWidth="1"/>
    <col min="13059" max="13059" width="15.7109375" style="1" bestFit="1" customWidth="1"/>
    <col min="13060" max="13060" width="26.7109375" style="1" bestFit="1" customWidth="1"/>
    <col min="13061" max="13061" width="120.42578125" style="1" customWidth="1"/>
    <col min="13062" max="13062" width="72" style="1" bestFit="1" customWidth="1"/>
    <col min="13063" max="13313" width="8.85546875" style="1"/>
    <col min="13314" max="13314" width="13.42578125" style="1" customWidth="1"/>
    <col min="13315" max="13315" width="15.7109375" style="1" bestFit="1" customWidth="1"/>
    <col min="13316" max="13316" width="26.7109375" style="1" bestFit="1" customWidth="1"/>
    <col min="13317" max="13317" width="120.42578125" style="1" customWidth="1"/>
    <col min="13318" max="13318" width="72" style="1" bestFit="1" customWidth="1"/>
    <col min="13319" max="13569" width="8.85546875" style="1"/>
    <col min="13570" max="13570" width="13.42578125" style="1" customWidth="1"/>
    <col min="13571" max="13571" width="15.7109375" style="1" bestFit="1" customWidth="1"/>
    <col min="13572" max="13572" width="26.7109375" style="1" bestFit="1" customWidth="1"/>
    <col min="13573" max="13573" width="120.42578125" style="1" customWidth="1"/>
    <col min="13574" max="13574" width="72" style="1" bestFit="1" customWidth="1"/>
    <col min="13575" max="13825" width="8.85546875" style="1"/>
    <col min="13826" max="13826" width="13.42578125" style="1" customWidth="1"/>
    <col min="13827" max="13827" width="15.7109375" style="1" bestFit="1" customWidth="1"/>
    <col min="13828" max="13828" width="26.7109375" style="1" bestFit="1" customWidth="1"/>
    <col min="13829" max="13829" width="120.42578125" style="1" customWidth="1"/>
    <col min="13830" max="13830" width="72" style="1" bestFit="1" customWidth="1"/>
    <col min="13831" max="14081" width="8.85546875" style="1"/>
    <col min="14082" max="14082" width="13.42578125" style="1" customWidth="1"/>
    <col min="14083" max="14083" width="15.7109375" style="1" bestFit="1" customWidth="1"/>
    <col min="14084" max="14084" width="26.7109375" style="1" bestFit="1" customWidth="1"/>
    <col min="14085" max="14085" width="120.42578125" style="1" customWidth="1"/>
    <col min="14086" max="14086" width="72" style="1" bestFit="1" customWidth="1"/>
    <col min="14087" max="14337" width="8.85546875" style="1"/>
    <col min="14338" max="14338" width="13.42578125" style="1" customWidth="1"/>
    <col min="14339" max="14339" width="15.7109375" style="1" bestFit="1" customWidth="1"/>
    <col min="14340" max="14340" width="26.7109375" style="1" bestFit="1" customWidth="1"/>
    <col min="14341" max="14341" width="120.42578125" style="1" customWidth="1"/>
    <col min="14342" max="14342" width="72" style="1" bestFit="1" customWidth="1"/>
    <col min="14343" max="14593" width="8.85546875" style="1"/>
    <col min="14594" max="14594" width="13.42578125" style="1" customWidth="1"/>
    <col min="14595" max="14595" width="15.7109375" style="1" bestFit="1" customWidth="1"/>
    <col min="14596" max="14596" width="26.7109375" style="1" bestFit="1" customWidth="1"/>
    <col min="14597" max="14597" width="120.42578125" style="1" customWidth="1"/>
    <col min="14598" max="14598" width="72" style="1" bestFit="1" customWidth="1"/>
    <col min="14599" max="14849" width="8.85546875" style="1"/>
    <col min="14850" max="14850" width="13.42578125" style="1" customWidth="1"/>
    <col min="14851" max="14851" width="15.7109375" style="1" bestFit="1" customWidth="1"/>
    <col min="14852" max="14852" width="26.7109375" style="1" bestFit="1" customWidth="1"/>
    <col min="14853" max="14853" width="120.42578125" style="1" customWidth="1"/>
    <col min="14854" max="14854" width="72" style="1" bestFit="1" customWidth="1"/>
    <col min="14855" max="15105" width="8.85546875" style="1"/>
    <col min="15106" max="15106" width="13.42578125" style="1" customWidth="1"/>
    <col min="15107" max="15107" width="15.7109375" style="1" bestFit="1" customWidth="1"/>
    <col min="15108" max="15108" width="26.7109375" style="1" bestFit="1" customWidth="1"/>
    <col min="15109" max="15109" width="120.42578125" style="1" customWidth="1"/>
    <col min="15110" max="15110" width="72" style="1" bestFit="1" customWidth="1"/>
    <col min="15111" max="15361" width="8.85546875" style="1"/>
    <col min="15362" max="15362" width="13.42578125" style="1" customWidth="1"/>
    <col min="15363" max="15363" width="15.7109375" style="1" bestFit="1" customWidth="1"/>
    <col min="15364" max="15364" width="26.7109375" style="1" bestFit="1" customWidth="1"/>
    <col min="15365" max="15365" width="120.42578125" style="1" customWidth="1"/>
    <col min="15366" max="15366" width="72" style="1" bestFit="1" customWidth="1"/>
    <col min="15367" max="15617" width="8.85546875" style="1"/>
    <col min="15618" max="15618" width="13.42578125" style="1" customWidth="1"/>
    <col min="15619" max="15619" width="15.7109375" style="1" bestFit="1" customWidth="1"/>
    <col min="15620" max="15620" width="26.7109375" style="1" bestFit="1" customWidth="1"/>
    <col min="15621" max="15621" width="120.42578125" style="1" customWidth="1"/>
    <col min="15622" max="15622" width="72" style="1" bestFit="1" customWidth="1"/>
    <col min="15623" max="15873" width="8.85546875" style="1"/>
    <col min="15874" max="15874" width="13.42578125" style="1" customWidth="1"/>
    <col min="15875" max="15875" width="15.7109375" style="1" bestFit="1" customWidth="1"/>
    <col min="15876" max="15876" width="26.7109375" style="1" bestFit="1" customWidth="1"/>
    <col min="15877" max="15877" width="120.42578125" style="1" customWidth="1"/>
    <col min="15878" max="15878" width="72" style="1" bestFit="1" customWidth="1"/>
    <col min="15879" max="16129" width="8.85546875" style="1"/>
    <col min="16130" max="16130" width="13.42578125" style="1" customWidth="1"/>
    <col min="16131" max="16131" width="15.7109375" style="1" bestFit="1" customWidth="1"/>
    <col min="16132" max="16132" width="26.7109375" style="1" bestFit="1" customWidth="1"/>
    <col min="16133" max="16133" width="120.42578125" style="1" customWidth="1"/>
    <col min="16134" max="16134" width="72" style="1" bestFit="1" customWidth="1"/>
    <col min="16135" max="16384" width="8.85546875" style="1"/>
  </cols>
  <sheetData>
    <row r="1" spans="1:9" s="100" customFormat="1" ht="30.75" thickBot="1">
      <c r="A1" s="99" t="s">
        <v>1120</v>
      </c>
      <c r="B1" s="324" t="s">
        <v>1121</v>
      </c>
      <c r="C1" s="327" t="s">
        <v>883</v>
      </c>
      <c r="D1" s="367" t="s">
        <v>1686</v>
      </c>
      <c r="E1" s="376" t="s">
        <v>38</v>
      </c>
      <c r="F1" s="325" t="s">
        <v>39</v>
      </c>
    </row>
    <row r="2" spans="1:9" s="4" customFormat="1" ht="35.1" customHeight="1">
      <c r="A2" s="513" t="s">
        <v>40</v>
      </c>
      <c r="B2" s="107" t="s">
        <v>1122</v>
      </c>
      <c r="C2" s="326" t="s">
        <v>1</v>
      </c>
      <c r="D2" s="381"/>
      <c r="E2" s="377" t="s">
        <v>41</v>
      </c>
      <c r="F2" s="3" t="s">
        <v>42</v>
      </c>
      <c r="H2" s="83"/>
      <c r="I2" s="29" t="s">
        <v>950</v>
      </c>
    </row>
    <row r="3" spans="1:9" s="4" customFormat="1" ht="35.1" customHeight="1">
      <c r="A3" s="514"/>
      <c r="B3" s="108" t="s">
        <v>1123</v>
      </c>
      <c r="C3" s="5" t="s">
        <v>2</v>
      </c>
      <c r="D3" s="381"/>
      <c r="E3" s="378" t="s">
        <v>43</v>
      </c>
      <c r="F3" s="7" t="s">
        <v>44</v>
      </c>
    </row>
    <row r="4" spans="1:9" s="4" customFormat="1" ht="35.1" customHeight="1">
      <c r="A4" s="514"/>
      <c r="B4" s="108" t="s">
        <v>1124</v>
      </c>
      <c r="C4" s="67" t="s">
        <v>3</v>
      </c>
      <c r="D4" s="381"/>
      <c r="E4" s="379" t="s">
        <v>45</v>
      </c>
      <c r="F4" s="68" t="s">
        <v>46</v>
      </c>
    </row>
    <row r="5" spans="1:9" s="4" customFormat="1" ht="35.1" customHeight="1">
      <c r="A5" s="514"/>
      <c r="B5" s="108" t="s">
        <v>1125</v>
      </c>
      <c r="C5" s="5" t="s">
        <v>4</v>
      </c>
      <c r="D5" s="381"/>
      <c r="E5" s="378" t="s">
        <v>47</v>
      </c>
      <c r="F5" s="7" t="s">
        <v>48</v>
      </c>
    </row>
    <row r="6" spans="1:9" s="4" customFormat="1" ht="35.1" customHeight="1">
      <c r="A6" s="514"/>
      <c r="B6" s="108" t="s">
        <v>1126</v>
      </c>
      <c r="C6" s="67" t="s">
        <v>5</v>
      </c>
      <c r="D6" s="381"/>
      <c r="E6" s="379" t="s">
        <v>49</v>
      </c>
      <c r="F6" s="68" t="s">
        <v>50</v>
      </c>
    </row>
    <row r="7" spans="1:9" s="4" customFormat="1" ht="35.1" customHeight="1">
      <c r="A7" s="514"/>
      <c r="B7" s="108" t="s">
        <v>1127</v>
      </c>
      <c r="C7" s="5" t="s">
        <v>6</v>
      </c>
      <c r="D7" s="381"/>
      <c r="E7" s="378" t="s">
        <v>51</v>
      </c>
      <c r="F7" s="7" t="s">
        <v>52</v>
      </c>
    </row>
    <row r="8" spans="1:9" s="4" customFormat="1" ht="35.1" customHeight="1">
      <c r="A8" s="514"/>
      <c r="B8" s="108" t="s">
        <v>1128</v>
      </c>
      <c r="C8" s="67" t="s">
        <v>7</v>
      </c>
      <c r="D8" s="381"/>
      <c r="E8" s="379" t="s">
        <v>53</v>
      </c>
      <c r="F8" s="68" t="s">
        <v>54</v>
      </c>
    </row>
    <row r="9" spans="1:9" s="4" customFormat="1" ht="35.1" customHeight="1">
      <c r="A9" s="514"/>
      <c r="B9" s="108" t="s">
        <v>1129</v>
      </c>
      <c r="C9" s="67" t="s">
        <v>8</v>
      </c>
      <c r="D9" s="381"/>
      <c r="E9" s="379" t="s">
        <v>55</v>
      </c>
      <c r="F9" s="68" t="s">
        <v>56</v>
      </c>
    </row>
    <row r="10" spans="1:9" s="4" customFormat="1" ht="35.1" customHeight="1">
      <c r="A10" s="514"/>
      <c r="B10" s="108" t="s">
        <v>1130</v>
      </c>
      <c r="C10" s="67" t="s">
        <v>9</v>
      </c>
      <c r="D10" s="381"/>
      <c r="E10" s="379" t="s">
        <v>57</v>
      </c>
      <c r="F10" s="68" t="s">
        <v>58</v>
      </c>
    </row>
    <row r="11" spans="1:9" s="4" customFormat="1" ht="35.1" customHeight="1">
      <c r="A11" s="514"/>
      <c r="B11" s="108" t="s">
        <v>1131</v>
      </c>
      <c r="C11" s="67" t="s">
        <v>10</v>
      </c>
      <c r="D11" s="381"/>
      <c r="E11" s="379" t="s">
        <v>59</v>
      </c>
      <c r="F11" s="68" t="s">
        <v>60</v>
      </c>
    </row>
    <row r="12" spans="1:9" s="4" customFormat="1" ht="35.1" customHeight="1">
      <c r="A12" s="514"/>
      <c r="B12" s="108" t="s">
        <v>1132</v>
      </c>
      <c r="C12" s="5" t="s">
        <v>11</v>
      </c>
      <c r="D12" s="381"/>
      <c r="E12" s="378" t="s">
        <v>61</v>
      </c>
      <c r="F12" s="7" t="s">
        <v>62</v>
      </c>
    </row>
    <row r="13" spans="1:9" s="4" customFormat="1" ht="35.1" customHeight="1">
      <c r="A13" s="514"/>
      <c r="B13" s="108" t="s">
        <v>1133</v>
      </c>
      <c r="C13" s="5" t="s">
        <v>12</v>
      </c>
      <c r="D13" s="381"/>
      <c r="E13" s="378" t="s">
        <v>63</v>
      </c>
      <c r="F13" s="7" t="s">
        <v>64</v>
      </c>
    </row>
    <row r="14" spans="1:9" s="4" customFormat="1" ht="35.1" customHeight="1">
      <c r="A14" s="514"/>
      <c r="B14" s="108" t="s">
        <v>1134</v>
      </c>
      <c r="C14" s="67" t="s">
        <v>13</v>
      </c>
      <c r="D14" s="381"/>
      <c r="E14" s="379" t="s">
        <v>65</v>
      </c>
      <c r="F14" s="68" t="s">
        <v>66</v>
      </c>
    </row>
    <row r="15" spans="1:9" s="4" customFormat="1" ht="35.1" customHeight="1">
      <c r="A15" s="514"/>
      <c r="B15" s="108" t="s">
        <v>1135</v>
      </c>
      <c r="C15" s="67" t="s">
        <v>14</v>
      </c>
      <c r="D15" s="381"/>
      <c r="E15" s="379" t="s">
        <v>67</v>
      </c>
      <c r="F15" s="68" t="s">
        <v>68</v>
      </c>
    </row>
    <row r="16" spans="1:9" s="4" customFormat="1" ht="35.1" customHeight="1">
      <c r="A16" s="514"/>
      <c r="B16" s="108" t="s">
        <v>1136</v>
      </c>
      <c r="C16" s="67" t="s">
        <v>15</v>
      </c>
      <c r="D16" s="381"/>
      <c r="E16" s="379" t="s">
        <v>69</v>
      </c>
      <c r="F16" s="68" t="s">
        <v>70</v>
      </c>
    </row>
    <row r="17" spans="1:10" s="4" customFormat="1" ht="35.1" customHeight="1">
      <c r="A17" s="514"/>
      <c r="B17" s="108" t="s">
        <v>1137</v>
      </c>
      <c r="C17" s="5" t="s">
        <v>16</v>
      </c>
      <c r="D17" s="381"/>
      <c r="E17" s="378" t="s">
        <v>71</v>
      </c>
      <c r="F17" s="7" t="s">
        <v>72</v>
      </c>
    </row>
    <row r="18" spans="1:10" s="4" customFormat="1" ht="35.1" customHeight="1">
      <c r="A18" s="514"/>
      <c r="B18" s="108" t="s">
        <v>1138</v>
      </c>
      <c r="C18" s="67" t="s">
        <v>17</v>
      </c>
      <c r="D18" s="381"/>
      <c r="E18" s="379" t="s">
        <v>73</v>
      </c>
      <c r="F18" s="68" t="s">
        <v>74</v>
      </c>
    </row>
    <row r="19" spans="1:10" s="4" customFormat="1" ht="35.1" customHeight="1">
      <c r="A19" s="514"/>
      <c r="B19" s="108" t="s">
        <v>1139</v>
      </c>
      <c r="C19" s="5" t="s">
        <v>18</v>
      </c>
      <c r="D19" s="381"/>
      <c r="E19" s="378" t="s">
        <v>75</v>
      </c>
      <c r="F19" s="7" t="s">
        <v>76</v>
      </c>
    </row>
    <row r="20" spans="1:10" s="4" customFormat="1" ht="35.1" customHeight="1">
      <c r="A20" s="514"/>
      <c r="B20" s="108" t="s">
        <v>1140</v>
      </c>
      <c r="C20" s="5" t="s">
        <v>19</v>
      </c>
      <c r="D20" s="381"/>
      <c r="E20" s="378" t="s">
        <v>77</v>
      </c>
      <c r="F20" s="7" t="s">
        <v>78</v>
      </c>
    </row>
    <row r="21" spans="1:10" s="4" customFormat="1" ht="35.1" customHeight="1">
      <c r="A21" s="514"/>
      <c r="B21" s="108" t="s">
        <v>1141</v>
      </c>
      <c r="C21" s="5" t="s">
        <v>20</v>
      </c>
      <c r="D21" s="381"/>
      <c r="E21" s="378" t="s">
        <v>79</v>
      </c>
      <c r="F21" s="7" t="s">
        <v>80</v>
      </c>
    </row>
    <row r="22" spans="1:10" s="4" customFormat="1" ht="35.1" customHeight="1">
      <c r="A22" s="514"/>
      <c r="B22" s="108" t="s">
        <v>1142</v>
      </c>
      <c r="C22" s="5" t="s">
        <v>21</v>
      </c>
      <c r="D22" s="381"/>
      <c r="E22" s="378" t="s">
        <v>81</v>
      </c>
      <c r="F22" s="7" t="s">
        <v>82</v>
      </c>
    </row>
    <row r="23" spans="1:10" s="4" customFormat="1" ht="35.1" customHeight="1">
      <c r="A23" s="514"/>
      <c r="B23" s="108" t="s">
        <v>1143</v>
      </c>
      <c r="C23" s="5" t="s">
        <v>22</v>
      </c>
      <c r="D23" s="381"/>
      <c r="E23" s="378" t="s">
        <v>83</v>
      </c>
      <c r="F23" s="7" t="s">
        <v>84</v>
      </c>
    </row>
    <row r="24" spans="1:10" s="4" customFormat="1" ht="35.1" customHeight="1" thickBot="1">
      <c r="A24" s="515"/>
      <c r="B24" s="109" t="s">
        <v>1144</v>
      </c>
      <c r="C24" s="8" t="s">
        <v>23</v>
      </c>
      <c r="D24" s="381"/>
      <c r="E24" s="380" t="s">
        <v>85</v>
      </c>
      <c r="F24" s="10" t="s">
        <v>86</v>
      </c>
    </row>
    <row r="25" spans="1:10" s="4" customFormat="1" ht="15.75" thickBot="1">
      <c r="A25" s="87"/>
      <c r="C25" s="86"/>
      <c r="D25" s="371"/>
      <c r="E25" s="17"/>
      <c r="F25" s="18" t="s">
        <v>122</v>
      </c>
    </row>
    <row r="26" spans="1:10" s="4" customFormat="1" ht="15">
      <c r="A26" s="516" t="s">
        <v>961</v>
      </c>
      <c r="B26" s="107" t="s">
        <v>1145</v>
      </c>
      <c r="C26" s="69" t="s">
        <v>24</v>
      </c>
      <c r="D26" s="372"/>
      <c r="E26" s="70" t="s">
        <v>87</v>
      </c>
      <c r="F26" s="71" t="s">
        <v>88</v>
      </c>
    </row>
    <row r="27" spans="1:10" s="4" customFormat="1" ht="15">
      <c r="A27" s="517"/>
      <c r="B27" s="108" t="s">
        <v>1146</v>
      </c>
      <c r="C27" s="5" t="s">
        <v>25</v>
      </c>
      <c r="D27" s="368"/>
      <c r="E27" s="11" t="s">
        <v>89</v>
      </c>
      <c r="F27" s="12" t="s">
        <v>90</v>
      </c>
    </row>
    <row r="28" spans="1:10" s="4" customFormat="1" ht="15">
      <c r="A28" s="517"/>
      <c r="B28" s="108" t="s">
        <v>1147</v>
      </c>
      <c r="C28" s="67" t="s">
        <v>91</v>
      </c>
      <c r="D28" s="369"/>
      <c r="E28" s="72" t="s">
        <v>92</v>
      </c>
      <c r="F28" s="68" t="s">
        <v>93</v>
      </c>
      <c r="G28" s="13"/>
      <c r="H28" s="13"/>
      <c r="I28" s="13"/>
      <c r="J28" s="13"/>
    </row>
    <row r="29" spans="1:10" s="4" customFormat="1" ht="15">
      <c r="A29" s="517"/>
      <c r="B29" s="108" t="s">
        <v>1148</v>
      </c>
      <c r="C29" s="5" t="s">
        <v>26</v>
      </c>
      <c r="D29" s="368"/>
      <c r="E29" s="11" t="s">
        <v>94</v>
      </c>
      <c r="F29" s="12" t="s">
        <v>95</v>
      </c>
      <c r="G29" s="13"/>
      <c r="H29" s="13"/>
      <c r="I29" s="13"/>
      <c r="J29" s="13"/>
    </row>
    <row r="30" spans="1:10" s="4" customFormat="1" ht="15">
      <c r="A30" s="517"/>
      <c r="B30" s="108" t="s">
        <v>1149</v>
      </c>
      <c r="C30" s="67" t="s">
        <v>27</v>
      </c>
      <c r="D30" s="369"/>
      <c r="E30" s="72" t="s">
        <v>96</v>
      </c>
      <c r="F30" s="68" t="s">
        <v>97</v>
      </c>
      <c r="G30" s="13"/>
      <c r="H30" s="13"/>
      <c r="I30" s="13"/>
      <c r="J30" s="13"/>
    </row>
    <row r="31" spans="1:10" s="4" customFormat="1" ht="15">
      <c r="A31" s="517"/>
      <c r="B31" s="108" t="s">
        <v>1150</v>
      </c>
      <c r="C31" s="67" t="s">
        <v>28</v>
      </c>
      <c r="D31" s="369"/>
      <c r="E31" s="72" t="s">
        <v>98</v>
      </c>
      <c r="F31" s="68" t="s">
        <v>99</v>
      </c>
    </row>
    <row r="32" spans="1:10" s="4" customFormat="1" ht="15">
      <c r="A32" s="517"/>
      <c r="B32" s="108" t="s">
        <v>1151</v>
      </c>
      <c r="C32" s="5" t="s">
        <v>29</v>
      </c>
      <c r="D32" s="368"/>
      <c r="E32" s="11" t="s">
        <v>100</v>
      </c>
      <c r="F32" s="12" t="s">
        <v>101</v>
      </c>
    </row>
    <row r="33" spans="1:6" s="4" customFormat="1" ht="15">
      <c r="A33" s="517"/>
      <c r="B33" s="108" t="s">
        <v>1152</v>
      </c>
      <c r="C33" s="5" t="s">
        <v>30</v>
      </c>
      <c r="D33" s="368"/>
      <c r="E33" s="11" t="s">
        <v>102</v>
      </c>
      <c r="F33" s="12" t="s">
        <v>103</v>
      </c>
    </row>
    <row r="34" spans="1:6" s="4" customFormat="1" ht="15">
      <c r="A34" s="517"/>
      <c r="B34" s="108" t="s">
        <v>1153</v>
      </c>
      <c r="C34" s="5" t="s">
        <v>31</v>
      </c>
      <c r="D34" s="368"/>
      <c r="E34" s="11" t="s">
        <v>104</v>
      </c>
      <c r="F34" s="12" t="s">
        <v>105</v>
      </c>
    </row>
    <row r="35" spans="1:6" s="4" customFormat="1" ht="15">
      <c r="A35" s="517"/>
      <c r="B35" s="108" t="s">
        <v>1154</v>
      </c>
      <c r="C35" s="5" t="s">
        <v>858</v>
      </c>
      <c r="D35" s="368"/>
      <c r="E35" s="11" t="s">
        <v>106</v>
      </c>
      <c r="F35" s="7" t="s">
        <v>107</v>
      </c>
    </row>
    <row r="36" spans="1:6" s="4" customFormat="1" ht="15">
      <c r="A36" s="517"/>
      <c r="B36" s="108" t="s">
        <v>1155</v>
      </c>
      <c r="C36" s="5" t="s">
        <v>32</v>
      </c>
      <c r="D36" s="368"/>
      <c r="E36" s="11" t="s">
        <v>108</v>
      </c>
      <c r="F36" s="7" t="s">
        <v>109</v>
      </c>
    </row>
    <row r="37" spans="1:6" s="4" customFormat="1" ht="15">
      <c r="A37" s="517"/>
      <c r="B37" s="108" t="s">
        <v>1156</v>
      </c>
      <c r="C37" s="5" t="s">
        <v>33</v>
      </c>
      <c r="D37" s="368"/>
      <c r="E37" s="11" t="s">
        <v>110</v>
      </c>
      <c r="F37" s="12" t="s">
        <v>111</v>
      </c>
    </row>
    <row r="38" spans="1:6" s="4" customFormat="1" ht="15">
      <c r="A38" s="517"/>
      <c r="B38" s="108" t="s">
        <v>1157</v>
      </c>
      <c r="C38" s="5" t="s">
        <v>859</v>
      </c>
      <c r="D38" s="368"/>
      <c r="E38" s="11" t="s">
        <v>112</v>
      </c>
      <c r="F38" s="12" t="s">
        <v>113</v>
      </c>
    </row>
    <row r="39" spans="1:6" s="4" customFormat="1" ht="15">
      <c r="A39" s="517"/>
      <c r="B39" s="108" t="s">
        <v>1158</v>
      </c>
      <c r="C39" s="5" t="s">
        <v>34</v>
      </c>
      <c r="D39" s="368"/>
      <c r="E39" s="11" t="s">
        <v>114</v>
      </c>
      <c r="F39" s="12" t="s">
        <v>115</v>
      </c>
    </row>
    <row r="40" spans="1:6" s="4" customFormat="1" ht="15">
      <c r="A40" s="517"/>
      <c r="B40" s="108" t="s">
        <v>1159</v>
      </c>
      <c r="C40" s="5" t="s">
        <v>35</v>
      </c>
      <c r="D40" s="368"/>
      <c r="E40" s="14" t="s">
        <v>116</v>
      </c>
      <c r="F40" s="12" t="s">
        <v>117</v>
      </c>
    </row>
    <row r="41" spans="1:6" s="4" customFormat="1" ht="15">
      <c r="A41" s="517"/>
      <c r="B41" s="108" t="s">
        <v>1160</v>
      </c>
      <c r="C41" s="5" t="s">
        <v>36</v>
      </c>
      <c r="D41" s="368"/>
      <c r="E41" s="11" t="s">
        <v>118</v>
      </c>
      <c r="F41" s="12" t="s">
        <v>119</v>
      </c>
    </row>
    <row r="42" spans="1:6" s="4" customFormat="1" ht="15.75" thickBot="1">
      <c r="A42" s="518"/>
      <c r="B42" s="109" t="s">
        <v>1161</v>
      </c>
      <c r="C42" s="8" t="s">
        <v>37</v>
      </c>
      <c r="D42" s="370"/>
      <c r="E42" s="15" t="s">
        <v>120</v>
      </c>
      <c r="F42" s="16" t="s">
        <v>121</v>
      </c>
    </row>
    <row r="43" spans="1:6" s="4" customFormat="1" ht="15">
      <c r="A43" s="519" t="s">
        <v>123</v>
      </c>
      <c r="B43" s="110" t="s">
        <v>1162</v>
      </c>
      <c r="C43" s="2" t="s">
        <v>124</v>
      </c>
      <c r="D43" s="373"/>
      <c r="E43" s="19" t="s">
        <v>125</v>
      </c>
      <c r="F43" s="20" t="s">
        <v>126</v>
      </c>
    </row>
    <row r="44" spans="1:6" s="4" customFormat="1" ht="15">
      <c r="A44" s="520"/>
      <c r="B44" s="111" t="s">
        <v>1163</v>
      </c>
      <c r="C44" s="5" t="s">
        <v>127</v>
      </c>
      <c r="D44" s="368"/>
      <c r="E44" s="6" t="s">
        <v>128</v>
      </c>
      <c r="F44" s="7" t="s">
        <v>129</v>
      </c>
    </row>
    <row r="45" spans="1:6" s="4" customFormat="1" ht="15">
      <c r="A45" s="520"/>
      <c r="B45" s="111" t="s">
        <v>1164</v>
      </c>
      <c r="C45" s="5" t="s">
        <v>130</v>
      </c>
      <c r="D45" s="368"/>
      <c r="E45" s="6" t="s">
        <v>131</v>
      </c>
      <c r="F45" s="7" t="s">
        <v>132</v>
      </c>
    </row>
    <row r="46" spans="1:6" s="4" customFormat="1" ht="15">
      <c r="A46" s="520"/>
      <c r="B46" s="111" t="s">
        <v>1165</v>
      </c>
      <c r="C46" s="5" t="s">
        <v>133</v>
      </c>
      <c r="D46" s="368"/>
      <c r="E46" s="6" t="s">
        <v>134</v>
      </c>
      <c r="F46" s="7" t="s">
        <v>135</v>
      </c>
    </row>
    <row r="47" spans="1:6" s="4" customFormat="1" ht="15">
      <c r="A47" s="520"/>
      <c r="B47" s="111" t="s">
        <v>1166</v>
      </c>
      <c r="C47" s="5" t="s">
        <v>136</v>
      </c>
      <c r="D47" s="368"/>
      <c r="E47" s="6" t="s">
        <v>137</v>
      </c>
      <c r="F47" s="7" t="s">
        <v>138</v>
      </c>
    </row>
    <row r="48" spans="1:6" s="4" customFormat="1" ht="15">
      <c r="A48" s="520"/>
      <c r="B48" s="111" t="s">
        <v>1167</v>
      </c>
      <c r="C48" s="5" t="s">
        <v>139</v>
      </c>
      <c r="D48" s="368"/>
      <c r="E48" s="6" t="s">
        <v>140</v>
      </c>
      <c r="F48" s="7" t="s">
        <v>141</v>
      </c>
    </row>
    <row r="49" spans="1:6" s="4" customFormat="1" ht="15">
      <c r="A49" s="520"/>
      <c r="B49" s="111" t="s">
        <v>1168</v>
      </c>
      <c r="C49" s="5" t="s">
        <v>142</v>
      </c>
      <c r="D49" s="368"/>
      <c r="E49" s="6" t="s">
        <v>143</v>
      </c>
      <c r="F49" s="7" t="s">
        <v>144</v>
      </c>
    </row>
    <row r="50" spans="1:6" s="4" customFormat="1" ht="15">
      <c r="A50" s="520"/>
      <c r="B50" s="111" t="s">
        <v>1169</v>
      </c>
      <c r="C50" s="5" t="s">
        <v>145</v>
      </c>
      <c r="D50" s="368"/>
      <c r="E50" s="6" t="s">
        <v>146</v>
      </c>
      <c r="F50" s="7" t="s">
        <v>147</v>
      </c>
    </row>
    <row r="51" spans="1:6" s="4" customFormat="1" ht="15">
      <c r="A51" s="520"/>
      <c r="B51" s="111" t="s">
        <v>1170</v>
      </c>
      <c r="C51" s="5" t="s">
        <v>148</v>
      </c>
      <c r="D51" s="368"/>
      <c r="E51" s="6" t="s">
        <v>149</v>
      </c>
      <c r="F51" s="7" t="s">
        <v>150</v>
      </c>
    </row>
    <row r="52" spans="1:6" s="4" customFormat="1" ht="15">
      <c r="A52" s="520"/>
      <c r="B52" s="111" t="s">
        <v>1171</v>
      </c>
      <c r="C52" s="5" t="s">
        <v>151</v>
      </c>
      <c r="D52" s="368"/>
      <c r="E52" s="6" t="s">
        <v>152</v>
      </c>
      <c r="F52" s="7" t="s">
        <v>153</v>
      </c>
    </row>
    <row r="53" spans="1:6" s="4" customFormat="1" ht="15">
      <c r="A53" s="520"/>
      <c r="B53" s="111" t="s">
        <v>1172</v>
      </c>
      <c r="C53" s="5" t="s">
        <v>154</v>
      </c>
      <c r="D53" s="368"/>
      <c r="E53" s="6" t="s">
        <v>155</v>
      </c>
      <c r="F53" s="7" t="s">
        <v>156</v>
      </c>
    </row>
    <row r="54" spans="1:6" s="4" customFormat="1" ht="15">
      <c r="A54" s="520"/>
      <c r="B54" s="111" t="s">
        <v>1173</v>
      </c>
      <c r="C54" s="5" t="s">
        <v>157</v>
      </c>
      <c r="D54" s="368"/>
      <c r="E54" s="6" t="s">
        <v>158</v>
      </c>
      <c r="F54" s="7" t="s">
        <v>159</v>
      </c>
    </row>
    <row r="55" spans="1:6" s="4" customFormat="1" ht="15">
      <c r="A55" s="520"/>
      <c r="B55" s="111" t="s">
        <v>1174</v>
      </c>
      <c r="C55" s="5" t="s">
        <v>160</v>
      </c>
      <c r="D55" s="368"/>
      <c r="E55" s="6" t="s">
        <v>161</v>
      </c>
      <c r="F55" s="7" t="s">
        <v>162</v>
      </c>
    </row>
    <row r="56" spans="1:6" s="4" customFormat="1" ht="15.75" thickBot="1">
      <c r="A56" s="521"/>
      <c r="B56" s="112" t="s">
        <v>1175</v>
      </c>
      <c r="C56" s="8" t="s">
        <v>163</v>
      </c>
      <c r="D56" s="370"/>
      <c r="E56" s="9" t="s">
        <v>164</v>
      </c>
      <c r="F56" s="10" t="s">
        <v>165</v>
      </c>
    </row>
    <row r="57" spans="1:6" s="4" customFormat="1" ht="15.75" thickBot="1">
      <c r="A57" s="88"/>
      <c r="C57" s="86"/>
      <c r="D57" s="371"/>
      <c r="E57" s="17"/>
      <c r="F57" s="18" t="s">
        <v>212</v>
      </c>
    </row>
    <row r="58" spans="1:6" s="4" customFormat="1" ht="15">
      <c r="A58" s="522" t="s">
        <v>962</v>
      </c>
      <c r="B58" s="113" t="s">
        <v>1176</v>
      </c>
      <c r="C58" s="69" t="s">
        <v>860</v>
      </c>
      <c r="D58" s="372"/>
      <c r="E58" s="70" t="s">
        <v>166</v>
      </c>
      <c r="F58" s="79" t="s">
        <v>167</v>
      </c>
    </row>
    <row r="59" spans="1:6" s="4" customFormat="1" ht="15">
      <c r="A59" s="523"/>
      <c r="B59" s="114" t="s">
        <v>1177</v>
      </c>
      <c r="C59" s="67" t="s">
        <v>861</v>
      </c>
      <c r="D59" s="369"/>
      <c r="E59" s="72" t="s">
        <v>168</v>
      </c>
      <c r="F59" s="68" t="s">
        <v>169</v>
      </c>
    </row>
    <row r="60" spans="1:6" s="4" customFormat="1" ht="15">
      <c r="A60" s="523"/>
      <c r="B60" s="114" t="s">
        <v>1178</v>
      </c>
      <c r="C60" s="67" t="s">
        <v>862</v>
      </c>
      <c r="D60" s="369"/>
      <c r="E60" s="72" t="s">
        <v>170</v>
      </c>
      <c r="F60" s="68" t="s">
        <v>171</v>
      </c>
    </row>
    <row r="61" spans="1:6" s="4" customFormat="1" ht="15">
      <c r="A61" s="523"/>
      <c r="B61" s="114" t="s">
        <v>1179</v>
      </c>
      <c r="C61" s="5" t="s">
        <v>863</v>
      </c>
      <c r="D61" s="368"/>
      <c r="E61" s="14" t="s">
        <v>172</v>
      </c>
      <c r="F61" s="7" t="s">
        <v>173</v>
      </c>
    </row>
    <row r="62" spans="1:6" s="4" customFormat="1" ht="15">
      <c r="A62" s="523"/>
      <c r="B62" s="114" t="s">
        <v>1180</v>
      </c>
      <c r="C62" s="5" t="s">
        <v>864</v>
      </c>
      <c r="D62" s="368"/>
      <c r="E62" s="14" t="s">
        <v>174</v>
      </c>
      <c r="F62" s="7" t="s">
        <v>175</v>
      </c>
    </row>
    <row r="63" spans="1:6" s="4" customFormat="1" ht="15">
      <c r="A63" s="523"/>
      <c r="B63" s="114" t="s">
        <v>1181</v>
      </c>
      <c r="C63" s="5" t="s">
        <v>865</v>
      </c>
      <c r="D63" s="368"/>
      <c r="E63" s="14" t="s">
        <v>176</v>
      </c>
      <c r="F63" s="7" t="s">
        <v>177</v>
      </c>
    </row>
    <row r="64" spans="1:6" s="4" customFormat="1" ht="15">
      <c r="A64" s="523"/>
      <c r="B64" s="114" t="s">
        <v>1182</v>
      </c>
      <c r="C64" s="5" t="s">
        <v>866</v>
      </c>
      <c r="D64" s="368"/>
      <c r="E64" s="14" t="s">
        <v>178</v>
      </c>
      <c r="F64" s="7" t="s">
        <v>179</v>
      </c>
    </row>
    <row r="65" spans="1:6" s="4" customFormat="1" ht="15">
      <c r="A65" s="523"/>
      <c r="B65" s="114" t="s">
        <v>1183</v>
      </c>
      <c r="C65" s="5" t="s">
        <v>867</v>
      </c>
      <c r="D65" s="368"/>
      <c r="E65" s="14" t="s">
        <v>180</v>
      </c>
      <c r="F65" s="7" t="s">
        <v>181</v>
      </c>
    </row>
    <row r="66" spans="1:6" s="4" customFormat="1" ht="15">
      <c r="A66" s="523"/>
      <c r="B66" s="114" t="s">
        <v>1184</v>
      </c>
      <c r="C66" s="5" t="s">
        <v>868</v>
      </c>
      <c r="D66" s="368"/>
      <c r="E66" s="14" t="s">
        <v>182</v>
      </c>
      <c r="F66" s="7" t="s">
        <v>183</v>
      </c>
    </row>
    <row r="67" spans="1:6" s="4" customFormat="1" ht="15">
      <c r="A67" s="523"/>
      <c r="B67" s="114" t="s">
        <v>1185</v>
      </c>
      <c r="C67" s="5" t="s">
        <v>869</v>
      </c>
      <c r="D67" s="368"/>
      <c r="E67" s="14" t="s">
        <v>184</v>
      </c>
      <c r="F67" s="7" t="s">
        <v>185</v>
      </c>
    </row>
    <row r="68" spans="1:6" s="4" customFormat="1" ht="15">
      <c r="A68" s="523"/>
      <c r="B68" s="114" t="s">
        <v>1186</v>
      </c>
      <c r="C68" s="5" t="s">
        <v>870</v>
      </c>
      <c r="D68" s="368"/>
      <c r="E68" s="14" t="s">
        <v>186</v>
      </c>
      <c r="F68" s="7" t="s">
        <v>187</v>
      </c>
    </row>
    <row r="69" spans="1:6" s="4" customFormat="1" ht="15">
      <c r="A69" s="523"/>
      <c r="B69" s="114" t="s">
        <v>1187</v>
      </c>
      <c r="C69" s="5" t="s">
        <v>871</v>
      </c>
      <c r="D69" s="368"/>
      <c r="E69" s="14" t="s">
        <v>188</v>
      </c>
      <c r="F69" s="7" t="s">
        <v>189</v>
      </c>
    </row>
    <row r="70" spans="1:6" s="4" customFormat="1" ht="15">
      <c r="A70" s="523"/>
      <c r="B70" s="114" t="s">
        <v>1188</v>
      </c>
      <c r="C70" s="5" t="s">
        <v>872</v>
      </c>
      <c r="D70" s="368"/>
      <c r="E70" s="14" t="s">
        <v>190</v>
      </c>
      <c r="F70" s="7" t="s">
        <v>191</v>
      </c>
    </row>
    <row r="71" spans="1:6" s="4" customFormat="1" ht="15">
      <c r="A71" s="523"/>
      <c r="B71" s="114" t="s">
        <v>1189</v>
      </c>
      <c r="C71" s="5" t="s">
        <v>873</v>
      </c>
      <c r="D71" s="368"/>
      <c r="E71" s="14" t="s">
        <v>192</v>
      </c>
      <c r="F71" s="7" t="s">
        <v>193</v>
      </c>
    </row>
    <row r="72" spans="1:6" s="4" customFormat="1" ht="15">
      <c r="A72" s="523"/>
      <c r="B72" s="114" t="s">
        <v>1190</v>
      </c>
      <c r="C72" s="5" t="s">
        <v>874</v>
      </c>
      <c r="D72" s="368"/>
      <c r="E72" s="14" t="s">
        <v>194</v>
      </c>
      <c r="F72" s="7" t="s">
        <v>195</v>
      </c>
    </row>
    <row r="73" spans="1:6" s="4" customFormat="1" ht="15">
      <c r="A73" s="523"/>
      <c r="B73" s="114" t="s">
        <v>1191</v>
      </c>
      <c r="C73" s="5" t="s">
        <v>875</v>
      </c>
      <c r="D73" s="368"/>
      <c r="E73" s="14" t="s">
        <v>196</v>
      </c>
      <c r="F73" s="7" t="s">
        <v>197</v>
      </c>
    </row>
    <row r="74" spans="1:6" s="4" customFormat="1" ht="15">
      <c r="A74" s="523"/>
      <c r="B74" s="114" t="s">
        <v>1192</v>
      </c>
      <c r="C74" s="40" t="s">
        <v>876</v>
      </c>
      <c r="D74" s="374"/>
      <c r="E74" s="14" t="s">
        <v>198</v>
      </c>
      <c r="F74" s="7" t="s">
        <v>199</v>
      </c>
    </row>
    <row r="75" spans="1:6" s="4" customFormat="1" ht="15">
      <c r="A75" s="523"/>
      <c r="B75" s="114" t="s">
        <v>1193</v>
      </c>
      <c r="C75" s="40" t="s">
        <v>877</v>
      </c>
      <c r="D75" s="374"/>
      <c r="E75" s="14" t="s">
        <v>200</v>
      </c>
      <c r="F75" s="7" t="s">
        <v>201</v>
      </c>
    </row>
    <row r="76" spans="1:6" s="4" customFormat="1" ht="15">
      <c r="A76" s="523"/>
      <c r="B76" s="114" t="s">
        <v>1194</v>
      </c>
      <c r="C76" s="40" t="s">
        <v>878</v>
      </c>
      <c r="D76" s="374"/>
      <c r="E76" s="14" t="s">
        <v>202</v>
      </c>
      <c r="F76" s="7" t="s">
        <v>203</v>
      </c>
    </row>
    <row r="77" spans="1:6" s="4" customFormat="1" ht="15">
      <c r="A77" s="523"/>
      <c r="B77" s="114" t="s">
        <v>1195</v>
      </c>
      <c r="C77" s="5" t="s">
        <v>879</v>
      </c>
      <c r="D77" s="368"/>
      <c r="E77" s="14" t="s">
        <v>204</v>
      </c>
      <c r="F77" s="7" t="s">
        <v>205</v>
      </c>
    </row>
    <row r="78" spans="1:6" s="4" customFormat="1" ht="15">
      <c r="A78" s="523"/>
      <c r="B78" s="114" t="s">
        <v>1196</v>
      </c>
      <c r="C78" s="40" t="s">
        <v>880</v>
      </c>
      <c r="D78" s="374"/>
      <c r="E78" s="14" t="s">
        <v>206</v>
      </c>
      <c r="F78" s="7" t="s">
        <v>207</v>
      </c>
    </row>
    <row r="79" spans="1:6" s="4" customFormat="1" ht="15">
      <c r="A79" s="523"/>
      <c r="B79" s="114" t="s">
        <v>1197</v>
      </c>
      <c r="C79" s="40" t="s">
        <v>881</v>
      </c>
      <c r="D79" s="374"/>
      <c r="E79" s="14" t="s">
        <v>208</v>
      </c>
      <c r="F79" s="7" t="s">
        <v>209</v>
      </c>
    </row>
    <row r="80" spans="1:6" s="4" customFormat="1" ht="15.75" thickBot="1">
      <c r="A80" s="524"/>
      <c r="B80" s="112" t="s">
        <v>1198</v>
      </c>
      <c r="C80" s="41" t="s">
        <v>882</v>
      </c>
      <c r="D80" s="375"/>
      <c r="E80" s="15" t="s">
        <v>210</v>
      </c>
      <c r="F80" s="10" t="s">
        <v>211</v>
      </c>
    </row>
    <row r="81" spans="2:6" s="4" customFormat="1" ht="15">
      <c r="B81" s="1"/>
      <c r="C81" s="42"/>
      <c r="D81" s="42"/>
      <c r="F81" s="18"/>
    </row>
  </sheetData>
  <mergeCells count="4">
    <mergeCell ref="A2:A24"/>
    <mergeCell ref="A26:A42"/>
    <mergeCell ref="A43:A56"/>
    <mergeCell ref="A58:A8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7"/>
  <sheetViews>
    <sheetView zoomScale="50" zoomScaleNormal="50" zoomScalePageLayoutView="80" workbookViewId="0"/>
  </sheetViews>
  <sheetFormatPr defaultColWidth="8.85546875" defaultRowHeight="15"/>
  <cols>
    <col min="1" max="1" width="11.42578125" style="31" customWidth="1"/>
    <col min="2" max="2" width="15.7109375" style="124" customWidth="1"/>
    <col min="3" max="3" width="28.42578125" style="31" bestFit="1" customWidth="1"/>
    <col min="4" max="4" width="19.7109375" style="31" customWidth="1"/>
    <col min="5" max="5" width="112.7109375" style="31" bestFit="1" customWidth="1"/>
    <col min="6" max="6" width="53.42578125" style="31" bestFit="1" customWidth="1"/>
    <col min="7" max="7" width="8.85546875" style="30"/>
    <col min="8" max="8" width="6" style="30" customWidth="1"/>
    <col min="9" max="257" width="8.85546875" style="30"/>
    <col min="258" max="258" width="11.42578125" style="30" customWidth="1"/>
    <col min="259" max="259" width="28.42578125" style="30" bestFit="1" customWidth="1"/>
    <col min="260" max="260" width="15.7109375" style="30" bestFit="1" customWidth="1"/>
    <col min="261" max="261" width="104.28515625" style="30" customWidth="1"/>
    <col min="262" max="262" width="53.42578125" style="30" bestFit="1" customWidth="1"/>
    <col min="263" max="513" width="8.85546875" style="30"/>
    <col min="514" max="514" width="11.42578125" style="30" customWidth="1"/>
    <col min="515" max="515" width="28.42578125" style="30" bestFit="1" customWidth="1"/>
    <col min="516" max="516" width="15.7109375" style="30" bestFit="1" customWidth="1"/>
    <col min="517" max="517" width="104.28515625" style="30" customWidth="1"/>
    <col min="518" max="518" width="53.42578125" style="30" bestFit="1" customWidth="1"/>
    <col min="519" max="769" width="8.85546875" style="30"/>
    <col min="770" max="770" width="11.42578125" style="30" customWidth="1"/>
    <col min="771" max="771" width="28.42578125" style="30" bestFit="1" customWidth="1"/>
    <col min="772" max="772" width="15.7109375" style="30" bestFit="1" customWidth="1"/>
    <col min="773" max="773" width="104.28515625" style="30" customWidth="1"/>
    <col min="774" max="774" width="53.42578125" style="30" bestFit="1" customWidth="1"/>
    <col min="775" max="1025" width="8.85546875" style="30"/>
    <col min="1026" max="1026" width="11.42578125" style="30" customWidth="1"/>
    <col min="1027" max="1027" width="28.42578125" style="30" bestFit="1" customWidth="1"/>
    <col min="1028" max="1028" width="15.7109375" style="30" bestFit="1" customWidth="1"/>
    <col min="1029" max="1029" width="104.28515625" style="30" customWidth="1"/>
    <col min="1030" max="1030" width="53.42578125" style="30" bestFit="1" customWidth="1"/>
    <col min="1031" max="1281" width="8.85546875" style="30"/>
    <col min="1282" max="1282" width="11.42578125" style="30" customWidth="1"/>
    <col min="1283" max="1283" width="28.42578125" style="30" bestFit="1" customWidth="1"/>
    <col min="1284" max="1284" width="15.7109375" style="30" bestFit="1" customWidth="1"/>
    <col min="1285" max="1285" width="104.28515625" style="30" customWidth="1"/>
    <col min="1286" max="1286" width="53.42578125" style="30" bestFit="1" customWidth="1"/>
    <col min="1287" max="1537" width="8.85546875" style="30"/>
    <col min="1538" max="1538" width="11.42578125" style="30" customWidth="1"/>
    <col min="1539" max="1539" width="28.42578125" style="30" bestFit="1" customWidth="1"/>
    <col min="1540" max="1540" width="15.7109375" style="30" bestFit="1" customWidth="1"/>
    <col min="1541" max="1541" width="104.28515625" style="30" customWidth="1"/>
    <col min="1542" max="1542" width="53.42578125" style="30" bestFit="1" customWidth="1"/>
    <col min="1543" max="1793" width="8.85546875" style="30"/>
    <col min="1794" max="1794" width="11.42578125" style="30" customWidth="1"/>
    <col min="1795" max="1795" width="28.42578125" style="30" bestFit="1" customWidth="1"/>
    <col min="1796" max="1796" width="15.7109375" style="30" bestFit="1" customWidth="1"/>
    <col min="1797" max="1797" width="104.28515625" style="30" customWidth="1"/>
    <col min="1798" max="1798" width="53.42578125" style="30" bestFit="1" customWidth="1"/>
    <col min="1799" max="2049" width="8.85546875" style="30"/>
    <col min="2050" max="2050" width="11.42578125" style="30" customWidth="1"/>
    <col min="2051" max="2051" width="28.42578125" style="30" bestFit="1" customWidth="1"/>
    <col min="2052" max="2052" width="15.7109375" style="30" bestFit="1" customWidth="1"/>
    <col min="2053" max="2053" width="104.28515625" style="30" customWidth="1"/>
    <col min="2054" max="2054" width="53.42578125" style="30" bestFit="1" customWidth="1"/>
    <col min="2055" max="2305" width="8.85546875" style="30"/>
    <col min="2306" max="2306" width="11.42578125" style="30" customWidth="1"/>
    <col min="2307" max="2307" width="28.42578125" style="30" bestFit="1" customWidth="1"/>
    <col min="2308" max="2308" width="15.7109375" style="30" bestFit="1" customWidth="1"/>
    <col min="2309" max="2309" width="104.28515625" style="30" customWidth="1"/>
    <col min="2310" max="2310" width="53.42578125" style="30" bestFit="1" customWidth="1"/>
    <col min="2311" max="2561" width="8.85546875" style="30"/>
    <col min="2562" max="2562" width="11.42578125" style="30" customWidth="1"/>
    <col min="2563" max="2563" width="28.42578125" style="30" bestFit="1" customWidth="1"/>
    <col min="2564" max="2564" width="15.7109375" style="30" bestFit="1" customWidth="1"/>
    <col min="2565" max="2565" width="104.28515625" style="30" customWidth="1"/>
    <col min="2566" max="2566" width="53.42578125" style="30" bestFit="1" customWidth="1"/>
    <col min="2567" max="2817" width="8.85546875" style="30"/>
    <col min="2818" max="2818" width="11.42578125" style="30" customWidth="1"/>
    <col min="2819" max="2819" width="28.42578125" style="30" bestFit="1" customWidth="1"/>
    <col min="2820" max="2820" width="15.7109375" style="30" bestFit="1" customWidth="1"/>
    <col min="2821" max="2821" width="104.28515625" style="30" customWidth="1"/>
    <col min="2822" max="2822" width="53.42578125" style="30" bestFit="1" customWidth="1"/>
    <col min="2823" max="3073" width="8.85546875" style="30"/>
    <col min="3074" max="3074" width="11.42578125" style="30" customWidth="1"/>
    <col min="3075" max="3075" width="28.42578125" style="30" bestFit="1" customWidth="1"/>
    <col min="3076" max="3076" width="15.7109375" style="30" bestFit="1" customWidth="1"/>
    <col min="3077" max="3077" width="104.28515625" style="30" customWidth="1"/>
    <col min="3078" max="3078" width="53.42578125" style="30" bestFit="1" customWidth="1"/>
    <col min="3079" max="3329" width="8.85546875" style="30"/>
    <col min="3330" max="3330" width="11.42578125" style="30" customWidth="1"/>
    <col min="3331" max="3331" width="28.42578125" style="30" bestFit="1" customWidth="1"/>
    <col min="3332" max="3332" width="15.7109375" style="30" bestFit="1" customWidth="1"/>
    <col min="3333" max="3333" width="104.28515625" style="30" customWidth="1"/>
    <col min="3334" max="3334" width="53.42578125" style="30" bestFit="1" customWidth="1"/>
    <col min="3335" max="3585" width="8.85546875" style="30"/>
    <col min="3586" max="3586" width="11.42578125" style="30" customWidth="1"/>
    <col min="3587" max="3587" width="28.42578125" style="30" bestFit="1" customWidth="1"/>
    <col min="3588" max="3588" width="15.7109375" style="30" bestFit="1" customWidth="1"/>
    <col min="3589" max="3589" width="104.28515625" style="30" customWidth="1"/>
    <col min="3590" max="3590" width="53.42578125" style="30" bestFit="1" customWidth="1"/>
    <col min="3591" max="3841" width="8.85546875" style="30"/>
    <col min="3842" max="3842" width="11.42578125" style="30" customWidth="1"/>
    <col min="3843" max="3843" width="28.42578125" style="30" bestFit="1" customWidth="1"/>
    <col min="3844" max="3844" width="15.7109375" style="30" bestFit="1" customWidth="1"/>
    <col min="3845" max="3845" width="104.28515625" style="30" customWidth="1"/>
    <col min="3846" max="3846" width="53.42578125" style="30" bestFit="1" customWidth="1"/>
    <col min="3847" max="4097" width="8.85546875" style="30"/>
    <col min="4098" max="4098" width="11.42578125" style="30" customWidth="1"/>
    <col min="4099" max="4099" width="28.42578125" style="30" bestFit="1" customWidth="1"/>
    <col min="4100" max="4100" width="15.7109375" style="30" bestFit="1" customWidth="1"/>
    <col min="4101" max="4101" width="104.28515625" style="30" customWidth="1"/>
    <col min="4102" max="4102" width="53.42578125" style="30" bestFit="1" customWidth="1"/>
    <col min="4103" max="4353" width="8.85546875" style="30"/>
    <col min="4354" max="4354" width="11.42578125" style="30" customWidth="1"/>
    <col min="4355" max="4355" width="28.42578125" style="30" bestFit="1" customWidth="1"/>
    <col min="4356" max="4356" width="15.7109375" style="30" bestFit="1" customWidth="1"/>
    <col min="4357" max="4357" width="104.28515625" style="30" customWidth="1"/>
    <col min="4358" max="4358" width="53.42578125" style="30" bestFit="1" customWidth="1"/>
    <col min="4359" max="4609" width="8.85546875" style="30"/>
    <col min="4610" max="4610" width="11.42578125" style="30" customWidth="1"/>
    <col min="4611" max="4611" width="28.42578125" style="30" bestFit="1" customWidth="1"/>
    <col min="4612" max="4612" width="15.7109375" style="30" bestFit="1" customWidth="1"/>
    <col min="4613" max="4613" width="104.28515625" style="30" customWidth="1"/>
    <col min="4614" max="4614" width="53.42578125" style="30" bestFit="1" customWidth="1"/>
    <col min="4615" max="4865" width="8.85546875" style="30"/>
    <col min="4866" max="4866" width="11.42578125" style="30" customWidth="1"/>
    <col min="4867" max="4867" width="28.42578125" style="30" bestFit="1" customWidth="1"/>
    <col min="4868" max="4868" width="15.7109375" style="30" bestFit="1" customWidth="1"/>
    <col min="4869" max="4869" width="104.28515625" style="30" customWidth="1"/>
    <col min="4870" max="4870" width="53.42578125" style="30" bestFit="1" customWidth="1"/>
    <col min="4871" max="5121" width="8.85546875" style="30"/>
    <col min="5122" max="5122" width="11.42578125" style="30" customWidth="1"/>
    <col min="5123" max="5123" width="28.42578125" style="30" bestFit="1" customWidth="1"/>
    <col min="5124" max="5124" width="15.7109375" style="30" bestFit="1" customWidth="1"/>
    <col min="5125" max="5125" width="104.28515625" style="30" customWidth="1"/>
    <col min="5126" max="5126" width="53.42578125" style="30" bestFit="1" customWidth="1"/>
    <col min="5127" max="5377" width="8.85546875" style="30"/>
    <col min="5378" max="5378" width="11.42578125" style="30" customWidth="1"/>
    <col min="5379" max="5379" width="28.42578125" style="30" bestFit="1" customWidth="1"/>
    <col min="5380" max="5380" width="15.7109375" style="30" bestFit="1" customWidth="1"/>
    <col min="5381" max="5381" width="104.28515625" style="30" customWidth="1"/>
    <col min="5382" max="5382" width="53.42578125" style="30" bestFit="1" customWidth="1"/>
    <col min="5383" max="5633" width="8.85546875" style="30"/>
    <col min="5634" max="5634" width="11.42578125" style="30" customWidth="1"/>
    <col min="5635" max="5635" width="28.42578125" style="30" bestFit="1" customWidth="1"/>
    <col min="5636" max="5636" width="15.7109375" style="30" bestFit="1" customWidth="1"/>
    <col min="5637" max="5637" width="104.28515625" style="30" customWidth="1"/>
    <col min="5638" max="5638" width="53.42578125" style="30" bestFit="1" customWidth="1"/>
    <col min="5639" max="5889" width="8.85546875" style="30"/>
    <col min="5890" max="5890" width="11.42578125" style="30" customWidth="1"/>
    <col min="5891" max="5891" width="28.42578125" style="30" bestFit="1" customWidth="1"/>
    <col min="5892" max="5892" width="15.7109375" style="30" bestFit="1" customWidth="1"/>
    <col min="5893" max="5893" width="104.28515625" style="30" customWidth="1"/>
    <col min="5894" max="5894" width="53.42578125" style="30" bestFit="1" customWidth="1"/>
    <col min="5895" max="6145" width="8.85546875" style="30"/>
    <col min="6146" max="6146" width="11.42578125" style="30" customWidth="1"/>
    <col min="6147" max="6147" width="28.42578125" style="30" bestFit="1" customWidth="1"/>
    <col min="6148" max="6148" width="15.7109375" style="30" bestFit="1" customWidth="1"/>
    <col min="6149" max="6149" width="104.28515625" style="30" customWidth="1"/>
    <col min="6150" max="6150" width="53.42578125" style="30" bestFit="1" customWidth="1"/>
    <col min="6151" max="6401" width="8.85546875" style="30"/>
    <col min="6402" max="6402" width="11.42578125" style="30" customWidth="1"/>
    <col min="6403" max="6403" width="28.42578125" style="30" bestFit="1" customWidth="1"/>
    <col min="6404" max="6404" width="15.7109375" style="30" bestFit="1" customWidth="1"/>
    <col min="6405" max="6405" width="104.28515625" style="30" customWidth="1"/>
    <col min="6406" max="6406" width="53.42578125" style="30" bestFit="1" customWidth="1"/>
    <col min="6407" max="6657" width="8.85546875" style="30"/>
    <col min="6658" max="6658" width="11.42578125" style="30" customWidth="1"/>
    <col min="6659" max="6659" width="28.42578125" style="30" bestFit="1" customWidth="1"/>
    <col min="6660" max="6660" width="15.7109375" style="30" bestFit="1" customWidth="1"/>
    <col min="6661" max="6661" width="104.28515625" style="30" customWidth="1"/>
    <col min="6662" max="6662" width="53.42578125" style="30" bestFit="1" customWidth="1"/>
    <col min="6663" max="6913" width="8.85546875" style="30"/>
    <col min="6914" max="6914" width="11.42578125" style="30" customWidth="1"/>
    <col min="6915" max="6915" width="28.42578125" style="30" bestFit="1" customWidth="1"/>
    <col min="6916" max="6916" width="15.7109375" style="30" bestFit="1" customWidth="1"/>
    <col min="6917" max="6917" width="104.28515625" style="30" customWidth="1"/>
    <col min="6918" max="6918" width="53.42578125" style="30" bestFit="1" customWidth="1"/>
    <col min="6919" max="7169" width="8.85546875" style="30"/>
    <col min="7170" max="7170" width="11.42578125" style="30" customWidth="1"/>
    <col min="7171" max="7171" width="28.42578125" style="30" bestFit="1" customWidth="1"/>
    <col min="7172" max="7172" width="15.7109375" style="30" bestFit="1" customWidth="1"/>
    <col min="7173" max="7173" width="104.28515625" style="30" customWidth="1"/>
    <col min="7174" max="7174" width="53.42578125" style="30" bestFit="1" customWidth="1"/>
    <col min="7175" max="7425" width="8.85546875" style="30"/>
    <col min="7426" max="7426" width="11.42578125" style="30" customWidth="1"/>
    <col min="7427" max="7427" width="28.42578125" style="30" bestFit="1" customWidth="1"/>
    <col min="7428" max="7428" width="15.7109375" style="30" bestFit="1" customWidth="1"/>
    <col min="7429" max="7429" width="104.28515625" style="30" customWidth="1"/>
    <col min="7430" max="7430" width="53.42578125" style="30" bestFit="1" customWidth="1"/>
    <col min="7431" max="7681" width="8.85546875" style="30"/>
    <col min="7682" max="7682" width="11.42578125" style="30" customWidth="1"/>
    <col min="7683" max="7683" width="28.42578125" style="30" bestFit="1" customWidth="1"/>
    <col min="7684" max="7684" width="15.7109375" style="30" bestFit="1" customWidth="1"/>
    <col min="7685" max="7685" width="104.28515625" style="30" customWidth="1"/>
    <col min="7686" max="7686" width="53.42578125" style="30" bestFit="1" customWidth="1"/>
    <col min="7687" max="7937" width="8.85546875" style="30"/>
    <col min="7938" max="7938" width="11.42578125" style="30" customWidth="1"/>
    <col min="7939" max="7939" width="28.42578125" style="30" bestFit="1" customWidth="1"/>
    <col min="7940" max="7940" width="15.7109375" style="30" bestFit="1" customWidth="1"/>
    <col min="7941" max="7941" width="104.28515625" style="30" customWidth="1"/>
    <col min="7942" max="7942" width="53.42578125" style="30" bestFit="1" customWidth="1"/>
    <col min="7943" max="8193" width="8.85546875" style="30"/>
    <col min="8194" max="8194" width="11.42578125" style="30" customWidth="1"/>
    <col min="8195" max="8195" width="28.42578125" style="30" bestFit="1" customWidth="1"/>
    <col min="8196" max="8196" width="15.7109375" style="30" bestFit="1" customWidth="1"/>
    <col min="8197" max="8197" width="104.28515625" style="30" customWidth="1"/>
    <col min="8198" max="8198" width="53.42578125" style="30" bestFit="1" customWidth="1"/>
    <col min="8199" max="8449" width="8.85546875" style="30"/>
    <col min="8450" max="8450" width="11.42578125" style="30" customWidth="1"/>
    <col min="8451" max="8451" width="28.42578125" style="30" bestFit="1" customWidth="1"/>
    <col min="8452" max="8452" width="15.7109375" style="30" bestFit="1" customWidth="1"/>
    <col min="8453" max="8453" width="104.28515625" style="30" customWidth="1"/>
    <col min="8454" max="8454" width="53.42578125" style="30" bestFit="1" customWidth="1"/>
    <col min="8455" max="8705" width="8.85546875" style="30"/>
    <col min="8706" max="8706" width="11.42578125" style="30" customWidth="1"/>
    <col min="8707" max="8707" width="28.42578125" style="30" bestFit="1" customWidth="1"/>
    <col min="8708" max="8708" width="15.7109375" style="30" bestFit="1" customWidth="1"/>
    <col min="8709" max="8709" width="104.28515625" style="30" customWidth="1"/>
    <col min="8710" max="8710" width="53.42578125" style="30" bestFit="1" customWidth="1"/>
    <col min="8711" max="8961" width="8.85546875" style="30"/>
    <col min="8962" max="8962" width="11.42578125" style="30" customWidth="1"/>
    <col min="8963" max="8963" width="28.42578125" style="30" bestFit="1" customWidth="1"/>
    <col min="8964" max="8964" width="15.7109375" style="30" bestFit="1" customWidth="1"/>
    <col min="8965" max="8965" width="104.28515625" style="30" customWidth="1"/>
    <col min="8966" max="8966" width="53.42578125" style="30" bestFit="1" customWidth="1"/>
    <col min="8967" max="9217" width="8.85546875" style="30"/>
    <col min="9218" max="9218" width="11.42578125" style="30" customWidth="1"/>
    <col min="9219" max="9219" width="28.42578125" style="30" bestFit="1" customWidth="1"/>
    <col min="9220" max="9220" width="15.7109375" style="30" bestFit="1" customWidth="1"/>
    <col min="9221" max="9221" width="104.28515625" style="30" customWidth="1"/>
    <col min="9222" max="9222" width="53.42578125" style="30" bestFit="1" customWidth="1"/>
    <col min="9223" max="9473" width="8.85546875" style="30"/>
    <col min="9474" max="9474" width="11.42578125" style="30" customWidth="1"/>
    <col min="9475" max="9475" width="28.42578125" style="30" bestFit="1" customWidth="1"/>
    <col min="9476" max="9476" width="15.7109375" style="30" bestFit="1" customWidth="1"/>
    <col min="9477" max="9477" width="104.28515625" style="30" customWidth="1"/>
    <col min="9478" max="9478" width="53.42578125" style="30" bestFit="1" customWidth="1"/>
    <col min="9479" max="9729" width="8.85546875" style="30"/>
    <col min="9730" max="9730" width="11.42578125" style="30" customWidth="1"/>
    <col min="9731" max="9731" width="28.42578125" style="30" bestFit="1" customWidth="1"/>
    <col min="9732" max="9732" width="15.7109375" style="30" bestFit="1" customWidth="1"/>
    <col min="9733" max="9733" width="104.28515625" style="30" customWidth="1"/>
    <col min="9734" max="9734" width="53.42578125" style="30" bestFit="1" customWidth="1"/>
    <col min="9735" max="9985" width="8.85546875" style="30"/>
    <col min="9986" max="9986" width="11.42578125" style="30" customWidth="1"/>
    <col min="9987" max="9987" width="28.42578125" style="30" bestFit="1" customWidth="1"/>
    <col min="9988" max="9988" width="15.7109375" style="30" bestFit="1" customWidth="1"/>
    <col min="9989" max="9989" width="104.28515625" style="30" customWidth="1"/>
    <col min="9990" max="9990" width="53.42578125" style="30" bestFit="1" customWidth="1"/>
    <col min="9991" max="10241" width="8.85546875" style="30"/>
    <col min="10242" max="10242" width="11.42578125" style="30" customWidth="1"/>
    <col min="10243" max="10243" width="28.42578125" style="30" bestFit="1" customWidth="1"/>
    <col min="10244" max="10244" width="15.7109375" style="30" bestFit="1" customWidth="1"/>
    <col min="10245" max="10245" width="104.28515625" style="30" customWidth="1"/>
    <col min="10246" max="10246" width="53.42578125" style="30" bestFit="1" customWidth="1"/>
    <col min="10247" max="10497" width="8.85546875" style="30"/>
    <col min="10498" max="10498" width="11.42578125" style="30" customWidth="1"/>
    <col min="10499" max="10499" width="28.42578125" style="30" bestFit="1" customWidth="1"/>
    <col min="10500" max="10500" width="15.7109375" style="30" bestFit="1" customWidth="1"/>
    <col min="10501" max="10501" width="104.28515625" style="30" customWidth="1"/>
    <col min="10502" max="10502" width="53.42578125" style="30" bestFit="1" customWidth="1"/>
    <col min="10503" max="10753" width="8.85546875" style="30"/>
    <col min="10754" max="10754" width="11.42578125" style="30" customWidth="1"/>
    <col min="10755" max="10755" width="28.42578125" style="30" bestFit="1" customWidth="1"/>
    <col min="10756" max="10756" width="15.7109375" style="30" bestFit="1" customWidth="1"/>
    <col min="10757" max="10757" width="104.28515625" style="30" customWidth="1"/>
    <col min="10758" max="10758" width="53.42578125" style="30" bestFit="1" customWidth="1"/>
    <col min="10759" max="11009" width="8.85546875" style="30"/>
    <col min="11010" max="11010" width="11.42578125" style="30" customWidth="1"/>
    <col min="11011" max="11011" width="28.42578125" style="30" bestFit="1" customWidth="1"/>
    <col min="11012" max="11012" width="15.7109375" style="30" bestFit="1" customWidth="1"/>
    <col min="11013" max="11013" width="104.28515625" style="30" customWidth="1"/>
    <col min="11014" max="11014" width="53.42578125" style="30" bestFit="1" customWidth="1"/>
    <col min="11015" max="11265" width="8.85546875" style="30"/>
    <col min="11266" max="11266" width="11.42578125" style="30" customWidth="1"/>
    <col min="11267" max="11267" width="28.42578125" style="30" bestFit="1" customWidth="1"/>
    <col min="11268" max="11268" width="15.7109375" style="30" bestFit="1" customWidth="1"/>
    <col min="11269" max="11269" width="104.28515625" style="30" customWidth="1"/>
    <col min="11270" max="11270" width="53.42578125" style="30" bestFit="1" customWidth="1"/>
    <col min="11271" max="11521" width="8.85546875" style="30"/>
    <col min="11522" max="11522" width="11.42578125" style="30" customWidth="1"/>
    <col min="11523" max="11523" width="28.42578125" style="30" bestFit="1" customWidth="1"/>
    <col min="11524" max="11524" width="15.7109375" style="30" bestFit="1" customWidth="1"/>
    <col min="11525" max="11525" width="104.28515625" style="30" customWidth="1"/>
    <col min="11526" max="11526" width="53.42578125" style="30" bestFit="1" customWidth="1"/>
    <col min="11527" max="11777" width="8.85546875" style="30"/>
    <col min="11778" max="11778" width="11.42578125" style="30" customWidth="1"/>
    <col min="11779" max="11779" width="28.42578125" style="30" bestFit="1" customWidth="1"/>
    <col min="11780" max="11780" width="15.7109375" style="30" bestFit="1" customWidth="1"/>
    <col min="11781" max="11781" width="104.28515625" style="30" customWidth="1"/>
    <col min="11782" max="11782" width="53.42578125" style="30" bestFit="1" customWidth="1"/>
    <col min="11783" max="12033" width="8.85546875" style="30"/>
    <col min="12034" max="12034" width="11.42578125" style="30" customWidth="1"/>
    <col min="12035" max="12035" width="28.42578125" style="30" bestFit="1" customWidth="1"/>
    <col min="12036" max="12036" width="15.7109375" style="30" bestFit="1" customWidth="1"/>
    <col min="12037" max="12037" width="104.28515625" style="30" customWidth="1"/>
    <col min="12038" max="12038" width="53.42578125" style="30" bestFit="1" customWidth="1"/>
    <col min="12039" max="12289" width="8.85546875" style="30"/>
    <col min="12290" max="12290" width="11.42578125" style="30" customWidth="1"/>
    <col min="12291" max="12291" width="28.42578125" style="30" bestFit="1" customWidth="1"/>
    <col min="12292" max="12292" width="15.7109375" style="30" bestFit="1" customWidth="1"/>
    <col min="12293" max="12293" width="104.28515625" style="30" customWidth="1"/>
    <col min="12294" max="12294" width="53.42578125" style="30" bestFit="1" customWidth="1"/>
    <col min="12295" max="12545" width="8.85546875" style="30"/>
    <col min="12546" max="12546" width="11.42578125" style="30" customWidth="1"/>
    <col min="12547" max="12547" width="28.42578125" style="30" bestFit="1" customWidth="1"/>
    <col min="12548" max="12548" width="15.7109375" style="30" bestFit="1" customWidth="1"/>
    <col min="12549" max="12549" width="104.28515625" style="30" customWidth="1"/>
    <col min="12550" max="12550" width="53.42578125" style="30" bestFit="1" customWidth="1"/>
    <col min="12551" max="12801" width="8.85546875" style="30"/>
    <col min="12802" max="12802" width="11.42578125" style="30" customWidth="1"/>
    <col min="12803" max="12803" width="28.42578125" style="30" bestFit="1" customWidth="1"/>
    <col min="12804" max="12804" width="15.7109375" style="30" bestFit="1" customWidth="1"/>
    <col min="12805" max="12805" width="104.28515625" style="30" customWidth="1"/>
    <col min="12806" max="12806" width="53.42578125" style="30" bestFit="1" customWidth="1"/>
    <col min="12807" max="13057" width="8.85546875" style="30"/>
    <col min="13058" max="13058" width="11.42578125" style="30" customWidth="1"/>
    <col min="13059" max="13059" width="28.42578125" style="30" bestFit="1" customWidth="1"/>
    <col min="13060" max="13060" width="15.7109375" style="30" bestFit="1" customWidth="1"/>
    <col min="13061" max="13061" width="104.28515625" style="30" customWidth="1"/>
    <col min="13062" max="13062" width="53.42578125" style="30" bestFit="1" customWidth="1"/>
    <col min="13063" max="13313" width="8.85546875" style="30"/>
    <col min="13314" max="13314" width="11.42578125" style="30" customWidth="1"/>
    <col min="13315" max="13315" width="28.42578125" style="30" bestFit="1" customWidth="1"/>
    <col min="13316" max="13316" width="15.7109375" style="30" bestFit="1" customWidth="1"/>
    <col min="13317" max="13317" width="104.28515625" style="30" customWidth="1"/>
    <col min="13318" max="13318" width="53.42578125" style="30" bestFit="1" customWidth="1"/>
    <col min="13319" max="13569" width="8.85546875" style="30"/>
    <col min="13570" max="13570" width="11.42578125" style="30" customWidth="1"/>
    <col min="13571" max="13571" width="28.42578125" style="30" bestFit="1" customWidth="1"/>
    <col min="13572" max="13572" width="15.7109375" style="30" bestFit="1" customWidth="1"/>
    <col min="13573" max="13573" width="104.28515625" style="30" customWidth="1"/>
    <col min="13574" max="13574" width="53.42578125" style="30" bestFit="1" customWidth="1"/>
    <col min="13575" max="13825" width="8.85546875" style="30"/>
    <col min="13826" max="13826" width="11.42578125" style="30" customWidth="1"/>
    <col min="13827" max="13827" width="28.42578125" style="30" bestFit="1" customWidth="1"/>
    <col min="13828" max="13828" width="15.7109375" style="30" bestFit="1" customWidth="1"/>
    <col min="13829" max="13829" width="104.28515625" style="30" customWidth="1"/>
    <col min="13830" max="13830" width="53.42578125" style="30" bestFit="1" customWidth="1"/>
    <col min="13831" max="14081" width="8.85546875" style="30"/>
    <col min="14082" max="14082" width="11.42578125" style="30" customWidth="1"/>
    <col min="14083" max="14083" width="28.42578125" style="30" bestFit="1" customWidth="1"/>
    <col min="14084" max="14084" width="15.7109375" style="30" bestFit="1" customWidth="1"/>
    <col min="14085" max="14085" width="104.28515625" style="30" customWidth="1"/>
    <col min="14086" max="14086" width="53.42578125" style="30" bestFit="1" customWidth="1"/>
    <col min="14087" max="14337" width="8.85546875" style="30"/>
    <col min="14338" max="14338" width="11.42578125" style="30" customWidth="1"/>
    <col min="14339" max="14339" width="28.42578125" style="30" bestFit="1" customWidth="1"/>
    <col min="14340" max="14340" width="15.7109375" style="30" bestFit="1" customWidth="1"/>
    <col min="14341" max="14341" width="104.28515625" style="30" customWidth="1"/>
    <col min="14342" max="14342" width="53.42578125" style="30" bestFit="1" customWidth="1"/>
    <col min="14343" max="14593" width="8.85546875" style="30"/>
    <col min="14594" max="14594" width="11.42578125" style="30" customWidth="1"/>
    <col min="14595" max="14595" width="28.42578125" style="30" bestFit="1" customWidth="1"/>
    <col min="14596" max="14596" width="15.7109375" style="30" bestFit="1" customWidth="1"/>
    <col min="14597" max="14597" width="104.28515625" style="30" customWidth="1"/>
    <col min="14598" max="14598" width="53.42578125" style="30" bestFit="1" customWidth="1"/>
    <col min="14599" max="14849" width="8.85546875" style="30"/>
    <col min="14850" max="14850" width="11.42578125" style="30" customWidth="1"/>
    <col min="14851" max="14851" width="28.42578125" style="30" bestFit="1" customWidth="1"/>
    <col min="14852" max="14852" width="15.7109375" style="30" bestFit="1" customWidth="1"/>
    <col min="14853" max="14853" width="104.28515625" style="30" customWidth="1"/>
    <col min="14854" max="14854" width="53.42578125" style="30" bestFit="1" customWidth="1"/>
    <col min="14855" max="15105" width="8.85546875" style="30"/>
    <col min="15106" max="15106" width="11.42578125" style="30" customWidth="1"/>
    <col min="15107" max="15107" width="28.42578125" style="30" bestFit="1" customWidth="1"/>
    <col min="15108" max="15108" width="15.7109375" style="30" bestFit="1" customWidth="1"/>
    <col min="15109" max="15109" width="104.28515625" style="30" customWidth="1"/>
    <col min="15110" max="15110" width="53.42578125" style="30" bestFit="1" customWidth="1"/>
    <col min="15111" max="15361" width="8.85546875" style="30"/>
    <col min="15362" max="15362" width="11.42578125" style="30" customWidth="1"/>
    <col min="15363" max="15363" width="28.42578125" style="30" bestFit="1" customWidth="1"/>
    <col min="15364" max="15364" width="15.7109375" style="30" bestFit="1" customWidth="1"/>
    <col min="15365" max="15365" width="104.28515625" style="30" customWidth="1"/>
    <col min="15366" max="15366" width="53.42578125" style="30" bestFit="1" customWidth="1"/>
    <col min="15367" max="15617" width="8.85546875" style="30"/>
    <col min="15618" max="15618" width="11.42578125" style="30" customWidth="1"/>
    <col min="15619" max="15619" width="28.42578125" style="30" bestFit="1" customWidth="1"/>
    <col min="15620" max="15620" width="15.7109375" style="30" bestFit="1" customWidth="1"/>
    <col min="15621" max="15621" width="104.28515625" style="30" customWidth="1"/>
    <col min="15622" max="15622" width="53.42578125" style="30" bestFit="1" customWidth="1"/>
    <col min="15623" max="15873" width="8.85546875" style="30"/>
    <col min="15874" max="15874" width="11.42578125" style="30" customWidth="1"/>
    <col min="15875" max="15875" width="28.42578125" style="30" bestFit="1" customWidth="1"/>
    <col min="15876" max="15876" width="15.7109375" style="30" bestFit="1" customWidth="1"/>
    <col min="15877" max="15877" width="104.28515625" style="30" customWidth="1"/>
    <col min="15878" max="15878" width="53.42578125" style="30" bestFit="1" customWidth="1"/>
    <col min="15879" max="16129" width="8.85546875" style="30"/>
    <col min="16130" max="16130" width="11.42578125" style="30" customWidth="1"/>
    <col min="16131" max="16131" width="28.42578125" style="30" bestFit="1" customWidth="1"/>
    <col min="16132" max="16132" width="15.7109375" style="30" bestFit="1" customWidth="1"/>
    <col min="16133" max="16133" width="104.28515625" style="30" customWidth="1"/>
    <col min="16134" max="16134" width="53.42578125" style="30" bestFit="1" customWidth="1"/>
    <col min="16135" max="16384" width="8.85546875" style="30"/>
  </cols>
  <sheetData>
    <row r="1" spans="1:9" s="106" customFormat="1" ht="30.75" thickBot="1">
      <c r="A1" s="104" t="s">
        <v>1120</v>
      </c>
      <c r="B1" s="105" t="s">
        <v>1121</v>
      </c>
      <c r="C1" s="105" t="s">
        <v>883</v>
      </c>
      <c r="D1" s="105" t="s">
        <v>1686</v>
      </c>
      <c r="E1" s="66" t="s">
        <v>38</v>
      </c>
      <c r="F1" s="66" t="s">
        <v>39</v>
      </c>
    </row>
    <row r="2" spans="1:9" s="29" customFormat="1" ht="35.1" customHeight="1">
      <c r="A2" s="525" t="s">
        <v>40</v>
      </c>
      <c r="B2" s="121" t="s">
        <v>1507</v>
      </c>
      <c r="C2" s="227" t="s">
        <v>660</v>
      </c>
      <c r="D2" s="382"/>
      <c r="E2" s="228" t="s">
        <v>79</v>
      </c>
      <c r="F2" s="229" t="s">
        <v>661</v>
      </c>
      <c r="H2" s="83"/>
      <c r="I2" s="29" t="s">
        <v>950</v>
      </c>
    </row>
    <row r="3" spans="1:9" s="29" customFormat="1" ht="35.1" customHeight="1">
      <c r="A3" s="526"/>
      <c r="B3" s="210" t="s">
        <v>1508</v>
      </c>
      <c r="C3" s="230" t="s">
        <v>662</v>
      </c>
      <c r="D3" s="383"/>
      <c r="E3" s="231" t="s">
        <v>79</v>
      </c>
      <c r="F3" s="232" t="s">
        <v>663</v>
      </c>
    </row>
    <row r="4" spans="1:9" s="29" customFormat="1" ht="35.1" customHeight="1">
      <c r="A4" s="527"/>
      <c r="B4" s="233" t="s">
        <v>1509</v>
      </c>
      <c r="C4" s="234" t="s">
        <v>664</v>
      </c>
      <c r="D4" s="383"/>
      <c r="E4" s="235" t="s">
        <v>81</v>
      </c>
      <c r="F4" s="236" t="s">
        <v>663</v>
      </c>
    </row>
    <row r="5" spans="1:9" s="29" customFormat="1" ht="35.1" customHeight="1">
      <c r="A5" s="528"/>
      <c r="B5" s="237" t="s">
        <v>1510</v>
      </c>
      <c r="C5" s="238" t="s">
        <v>665</v>
      </c>
      <c r="D5" s="383"/>
      <c r="E5" s="239" t="s">
        <v>83</v>
      </c>
      <c r="F5" s="240" t="s">
        <v>666</v>
      </c>
    </row>
    <row r="6" spans="1:9" s="29" customFormat="1" ht="35.1" customHeight="1">
      <c r="A6" s="529"/>
      <c r="B6" s="241" t="s">
        <v>1511</v>
      </c>
      <c r="C6" s="242" t="s">
        <v>667</v>
      </c>
      <c r="D6" s="383"/>
      <c r="E6" s="243" t="s">
        <v>85</v>
      </c>
      <c r="F6" s="244" t="s">
        <v>668</v>
      </c>
    </row>
    <row r="7" spans="1:9" s="29" customFormat="1" ht="35.1" customHeight="1">
      <c r="A7" s="530"/>
      <c r="B7" s="245" t="s">
        <v>1512</v>
      </c>
      <c r="C7" s="246" t="s">
        <v>669</v>
      </c>
      <c r="D7" s="384"/>
      <c r="E7" s="247" t="s">
        <v>951</v>
      </c>
      <c r="F7" s="248" t="s">
        <v>670</v>
      </c>
    </row>
    <row r="8" spans="1:9" s="29" customFormat="1" ht="35.1" customHeight="1">
      <c r="A8" s="531"/>
      <c r="B8" s="249" t="s">
        <v>1513</v>
      </c>
      <c r="C8" s="250" t="s">
        <v>671</v>
      </c>
      <c r="D8" s="384"/>
      <c r="E8" s="251" t="s">
        <v>952</v>
      </c>
      <c r="F8" s="252" t="s">
        <v>672</v>
      </c>
    </row>
    <row r="9" spans="1:9" s="29" customFormat="1" ht="35.1" customHeight="1">
      <c r="A9" s="532"/>
      <c r="B9" s="253" t="s">
        <v>1514</v>
      </c>
      <c r="C9" s="254" t="s">
        <v>673</v>
      </c>
      <c r="D9" s="384"/>
      <c r="E9" s="255" t="s">
        <v>674</v>
      </c>
      <c r="F9" s="256" t="s">
        <v>675</v>
      </c>
    </row>
    <row r="10" spans="1:9" s="29" customFormat="1" ht="35.1" customHeight="1">
      <c r="A10" s="533"/>
      <c r="B10" s="257" t="s">
        <v>1515</v>
      </c>
      <c r="C10" s="258" t="s">
        <v>676</v>
      </c>
      <c r="D10" s="384"/>
      <c r="E10" s="259" t="s">
        <v>677</v>
      </c>
      <c r="F10" s="260" t="s">
        <v>678</v>
      </c>
    </row>
    <row r="11" spans="1:9" s="29" customFormat="1" ht="36.75" customHeight="1">
      <c r="A11" s="534"/>
      <c r="B11" s="261" t="s">
        <v>1516</v>
      </c>
      <c r="C11" s="262" t="s">
        <v>679</v>
      </c>
      <c r="D11" s="384"/>
      <c r="E11" s="263" t="s">
        <v>677</v>
      </c>
      <c r="F11" s="264" t="s">
        <v>680</v>
      </c>
    </row>
    <row r="12" spans="1:9" s="29" customFormat="1" ht="35.1" customHeight="1">
      <c r="A12" s="535"/>
      <c r="B12" s="265" t="s">
        <v>1517</v>
      </c>
      <c r="C12" s="266" t="s">
        <v>681</v>
      </c>
      <c r="D12" s="384"/>
      <c r="E12" s="267" t="s">
        <v>73</v>
      </c>
      <c r="F12" s="268" t="s">
        <v>682</v>
      </c>
    </row>
    <row r="13" spans="1:9" s="29" customFormat="1" ht="35.1" customHeight="1">
      <c r="A13" s="536"/>
      <c r="B13" s="269" t="s">
        <v>1518</v>
      </c>
      <c r="C13" s="270" t="s">
        <v>683</v>
      </c>
      <c r="D13" s="384"/>
      <c r="E13" s="271" t="s">
        <v>75</v>
      </c>
      <c r="F13" s="272" t="s">
        <v>684</v>
      </c>
    </row>
    <row r="14" spans="1:9" s="29" customFormat="1" ht="35.1" customHeight="1">
      <c r="A14" s="537"/>
      <c r="B14" s="273" t="s">
        <v>1519</v>
      </c>
      <c r="C14" s="274" t="s">
        <v>685</v>
      </c>
      <c r="D14" s="384"/>
      <c r="E14" s="275" t="s">
        <v>686</v>
      </c>
      <c r="F14" s="276" t="s">
        <v>687</v>
      </c>
    </row>
    <row r="15" spans="1:9" s="29" customFormat="1" ht="35.1" customHeight="1">
      <c r="A15" s="538"/>
      <c r="B15" s="277" t="s">
        <v>1520</v>
      </c>
      <c r="C15" s="278" t="s">
        <v>688</v>
      </c>
      <c r="D15" s="384"/>
      <c r="E15" s="279" t="s">
        <v>45</v>
      </c>
      <c r="F15" s="280" t="s">
        <v>689</v>
      </c>
    </row>
    <row r="16" spans="1:9" s="29" customFormat="1" ht="35.1" customHeight="1">
      <c r="A16" s="539"/>
      <c r="B16" s="281" t="s">
        <v>1521</v>
      </c>
      <c r="C16" s="282" t="s">
        <v>690</v>
      </c>
      <c r="D16" s="384"/>
      <c r="E16" s="283" t="s">
        <v>691</v>
      </c>
      <c r="F16" s="284" t="s">
        <v>692</v>
      </c>
    </row>
    <row r="17" spans="1:6" s="29" customFormat="1" ht="35.1" customHeight="1">
      <c r="A17" s="540"/>
      <c r="B17" s="285" t="s">
        <v>1522</v>
      </c>
      <c r="C17" s="286" t="s">
        <v>693</v>
      </c>
      <c r="D17" s="384"/>
      <c r="E17" s="287" t="s">
        <v>694</v>
      </c>
      <c r="F17" s="288" t="s">
        <v>695</v>
      </c>
    </row>
    <row r="18" spans="1:6" s="29" customFormat="1" ht="35.1" customHeight="1">
      <c r="A18" s="541"/>
      <c r="B18" s="289" t="s">
        <v>1523</v>
      </c>
      <c r="C18" s="290" t="s">
        <v>696</v>
      </c>
      <c r="D18" s="384"/>
      <c r="E18" s="291" t="s">
        <v>697</v>
      </c>
      <c r="F18" s="292" t="s">
        <v>698</v>
      </c>
    </row>
    <row r="19" spans="1:6" s="29" customFormat="1" ht="35.1" customHeight="1">
      <c r="A19" s="542"/>
      <c r="B19" s="293" t="s">
        <v>1524</v>
      </c>
      <c r="C19" s="294" t="s">
        <v>699</v>
      </c>
      <c r="D19" s="384"/>
      <c r="E19" s="295" t="s">
        <v>700</v>
      </c>
      <c r="F19" s="296" t="s">
        <v>701</v>
      </c>
    </row>
    <row r="20" spans="1:6" s="29" customFormat="1" ht="35.1" customHeight="1">
      <c r="A20" s="543"/>
      <c r="B20" s="297" t="s">
        <v>1525</v>
      </c>
      <c r="C20" s="298" t="s">
        <v>702</v>
      </c>
      <c r="D20" s="384"/>
      <c r="E20" s="299" t="s">
        <v>53</v>
      </c>
      <c r="F20" s="300" t="s">
        <v>703</v>
      </c>
    </row>
    <row r="21" spans="1:6" s="29" customFormat="1" ht="35.1" customHeight="1">
      <c r="A21" s="544"/>
      <c r="B21" s="301" t="s">
        <v>1526</v>
      </c>
      <c r="C21" s="302" t="s">
        <v>704</v>
      </c>
      <c r="D21" s="384"/>
      <c r="E21" s="303" t="s">
        <v>55</v>
      </c>
      <c r="F21" s="304" t="s">
        <v>705</v>
      </c>
    </row>
    <row r="22" spans="1:6" s="29" customFormat="1" ht="35.1" customHeight="1">
      <c r="A22" s="545"/>
      <c r="B22" s="305" t="s">
        <v>1527</v>
      </c>
      <c r="C22" s="306" t="s">
        <v>706</v>
      </c>
      <c r="D22" s="384"/>
      <c r="E22" s="307" t="s">
        <v>57</v>
      </c>
      <c r="F22" s="308" t="s">
        <v>707</v>
      </c>
    </row>
    <row r="23" spans="1:6" s="29" customFormat="1" ht="35.1" customHeight="1">
      <c r="A23" s="546"/>
      <c r="B23" s="309" t="s">
        <v>1528</v>
      </c>
      <c r="C23" s="310" t="s">
        <v>708</v>
      </c>
      <c r="D23" s="384"/>
      <c r="E23" s="311" t="s">
        <v>59</v>
      </c>
      <c r="F23" s="312" t="s">
        <v>709</v>
      </c>
    </row>
    <row r="24" spans="1:6" s="29" customFormat="1" ht="35.1" customHeight="1">
      <c r="A24" s="547"/>
      <c r="B24" s="313" t="s">
        <v>1529</v>
      </c>
      <c r="C24" s="314" t="s">
        <v>710</v>
      </c>
      <c r="D24" s="384"/>
      <c r="E24" s="315" t="s">
        <v>711</v>
      </c>
      <c r="F24" s="316" t="s">
        <v>712</v>
      </c>
    </row>
    <row r="25" spans="1:6" s="29" customFormat="1" ht="35.1" customHeight="1">
      <c r="A25" s="548"/>
      <c r="B25" s="317" t="s">
        <v>1530</v>
      </c>
      <c r="C25" s="318" t="s">
        <v>713</v>
      </c>
      <c r="D25" s="384"/>
      <c r="E25" s="319" t="s">
        <v>65</v>
      </c>
      <c r="F25" s="320" t="s">
        <v>714</v>
      </c>
    </row>
    <row r="26" spans="1:6" s="29" customFormat="1" ht="35.1" customHeight="1" thickBot="1">
      <c r="A26" s="549"/>
      <c r="B26" s="122" t="s">
        <v>1531</v>
      </c>
      <c r="C26" s="321" t="s">
        <v>715</v>
      </c>
      <c r="D26" s="397"/>
      <c r="E26" s="322" t="s">
        <v>67</v>
      </c>
      <c r="F26" s="323" t="s">
        <v>716</v>
      </c>
    </row>
    <row r="27" spans="1:6" s="29" customFormat="1" ht="15.75" thickBot="1">
      <c r="A27" s="206"/>
      <c r="B27" s="207"/>
      <c r="C27" s="208"/>
      <c r="D27" s="385"/>
      <c r="E27" s="32" t="s">
        <v>0</v>
      </c>
      <c r="F27" s="33" t="s">
        <v>729</v>
      </c>
    </row>
    <row r="28" spans="1:6">
      <c r="A28" s="550" t="s">
        <v>961</v>
      </c>
      <c r="B28" s="209" t="s">
        <v>1532</v>
      </c>
      <c r="C28" s="80" t="s">
        <v>24</v>
      </c>
      <c r="D28" s="386"/>
      <c r="E28" s="81" t="s">
        <v>87</v>
      </c>
      <c r="F28" s="82" t="s">
        <v>953</v>
      </c>
    </row>
    <row r="29" spans="1:6">
      <c r="A29" s="551"/>
      <c r="B29" s="210" t="s">
        <v>1533</v>
      </c>
      <c r="C29" s="211" t="s">
        <v>25</v>
      </c>
      <c r="D29" s="387"/>
      <c r="E29" s="212" t="s">
        <v>89</v>
      </c>
      <c r="F29" s="213" t="s">
        <v>717</v>
      </c>
    </row>
    <row r="30" spans="1:6">
      <c r="A30" s="551"/>
      <c r="B30" s="214" t="s">
        <v>1534</v>
      </c>
      <c r="C30" s="215" t="s">
        <v>91</v>
      </c>
      <c r="D30" s="388"/>
      <c r="E30" s="216" t="s">
        <v>92</v>
      </c>
      <c r="F30" s="217" t="s">
        <v>954</v>
      </c>
    </row>
    <row r="31" spans="1:6">
      <c r="A31" s="551"/>
      <c r="B31" s="210" t="s">
        <v>1535</v>
      </c>
      <c r="C31" s="211" t="s">
        <v>26</v>
      </c>
      <c r="D31" s="387"/>
      <c r="E31" s="212" t="s">
        <v>94</v>
      </c>
      <c r="F31" s="213" t="s">
        <v>718</v>
      </c>
    </row>
    <row r="32" spans="1:6">
      <c r="A32" s="551"/>
      <c r="B32" s="214" t="s">
        <v>1536</v>
      </c>
      <c r="C32" s="215" t="s">
        <v>27</v>
      </c>
      <c r="D32" s="388"/>
      <c r="E32" s="218" t="s">
        <v>96</v>
      </c>
      <c r="F32" s="219" t="s">
        <v>955</v>
      </c>
    </row>
    <row r="33" spans="1:7">
      <c r="A33" s="551"/>
      <c r="B33" s="214" t="s">
        <v>1537</v>
      </c>
      <c r="C33" s="215" t="s">
        <v>28</v>
      </c>
      <c r="D33" s="388"/>
      <c r="E33" s="218" t="s">
        <v>98</v>
      </c>
      <c r="F33" s="219" t="s">
        <v>719</v>
      </c>
    </row>
    <row r="34" spans="1:7">
      <c r="A34" s="551"/>
      <c r="B34" s="210" t="s">
        <v>1538</v>
      </c>
      <c r="C34" s="211" t="s">
        <v>29</v>
      </c>
      <c r="D34" s="387"/>
      <c r="E34" s="220" t="s">
        <v>100</v>
      </c>
      <c r="F34" s="221" t="s">
        <v>720</v>
      </c>
    </row>
    <row r="35" spans="1:7">
      <c r="A35" s="551"/>
      <c r="B35" s="210" t="s">
        <v>1539</v>
      </c>
      <c r="C35" s="211" t="s">
        <v>30</v>
      </c>
      <c r="D35" s="387"/>
      <c r="E35" s="220" t="s">
        <v>102</v>
      </c>
      <c r="F35" s="221" t="s">
        <v>721</v>
      </c>
    </row>
    <row r="36" spans="1:7">
      <c r="A36" s="551"/>
      <c r="B36" s="210" t="s">
        <v>1540</v>
      </c>
      <c r="C36" s="211" t="s">
        <v>31</v>
      </c>
      <c r="D36" s="387"/>
      <c r="E36" s="220" t="s">
        <v>104</v>
      </c>
      <c r="F36" s="221" t="s">
        <v>722</v>
      </c>
    </row>
    <row r="37" spans="1:7">
      <c r="A37" s="551"/>
      <c r="B37" s="210" t="s">
        <v>1541</v>
      </c>
      <c r="C37" s="211" t="s">
        <v>723</v>
      </c>
      <c r="D37" s="387"/>
      <c r="E37" s="220" t="s">
        <v>724</v>
      </c>
      <c r="F37" s="222" t="s">
        <v>956</v>
      </c>
    </row>
    <row r="38" spans="1:7">
      <c r="A38" s="551"/>
      <c r="B38" s="210" t="s">
        <v>1542</v>
      </c>
      <c r="C38" s="211" t="s">
        <v>32</v>
      </c>
      <c r="D38" s="387"/>
      <c r="E38" s="220" t="s">
        <v>108</v>
      </c>
      <c r="F38" s="222" t="s">
        <v>957</v>
      </c>
    </row>
    <row r="39" spans="1:7">
      <c r="A39" s="551"/>
      <c r="B39" s="210" t="s">
        <v>1543</v>
      </c>
      <c r="C39" s="211" t="s">
        <v>33</v>
      </c>
      <c r="D39" s="387"/>
      <c r="E39" s="220" t="s">
        <v>110</v>
      </c>
      <c r="F39" s="221" t="s">
        <v>725</v>
      </c>
    </row>
    <row r="40" spans="1:7">
      <c r="A40" s="551"/>
      <c r="B40" s="210" t="s">
        <v>1544</v>
      </c>
      <c r="C40" s="211" t="s">
        <v>726</v>
      </c>
      <c r="D40" s="387"/>
      <c r="E40" s="220" t="s">
        <v>112</v>
      </c>
      <c r="F40" s="221" t="s">
        <v>958</v>
      </c>
    </row>
    <row r="41" spans="1:7">
      <c r="A41" s="551"/>
      <c r="B41" s="210" t="s">
        <v>1545</v>
      </c>
      <c r="C41" s="211" t="s">
        <v>34</v>
      </c>
      <c r="D41" s="387"/>
      <c r="E41" s="220" t="s">
        <v>114</v>
      </c>
      <c r="F41" s="221" t="s">
        <v>959</v>
      </c>
    </row>
    <row r="42" spans="1:7">
      <c r="A42" s="551"/>
      <c r="B42" s="210" t="s">
        <v>1546</v>
      </c>
      <c r="C42" s="211" t="s">
        <v>35</v>
      </c>
      <c r="D42" s="387"/>
      <c r="E42" s="223" t="s">
        <v>116</v>
      </c>
      <c r="F42" s="221" t="s">
        <v>960</v>
      </c>
    </row>
    <row r="43" spans="1:7">
      <c r="A43" s="551"/>
      <c r="B43" s="210" t="s">
        <v>1547</v>
      </c>
      <c r="C43" s="211" t="s">
        <v>36</v>
      </c>
      <c r="D43" s="387"/>
      <c r="E43" s="220" t="s">
        <v>118</v>
      </c>
      <c r="F43" s="221" t="s">
        <v>727</v>
      </c>
    </row>
    <row r="44" spans="1:7" ht="15.75" thickBot="1">
      <c r="A44" s="552"/>
      <c r="B44" s="123" t="s">
        <v>1548</v>
      </c>
      <c r="C44" s="224" t="s">
        <v>37</v>
      </c>
      <c r="D44" s="389"/>
      <c r="E44" s="225" t="s">
        <v>120</v>
      </c>
      <c r="F44" s="226" t="s">
        <v>728</v>
      </c>
    </row>
    <row r="45" spans="1:7" ht="15.75" thickBot="1">
      <c r="E45" s="32" t="s">
        <v>0</v>
      </c>
      <c r="F45" s="33" t="s">
        <v>729</v>
      </c>
    </row>
    <row r="46" spans="1:7">
      <c r="A46" s="553" t="s">
        <v>123</v>
      </c>
      <c r="B46" s="125" t="s">
        <v>1548</v>
      </c>
      <c r="C46" s="132" t="s">
        <v>730</v>
      </c>
      <c r="D46" s="390"/>
      <c r="E46" s="133" t="s">
        <v>731</v>
      </c>
      <c r="F46" s="134" t="s">
        <v>732</v>
      </c>
      <c r="G46" s="34"/>
    </row>
    <row r="47" spans="1:7">
      <c r="A47" s="554"/>
      <c r="B47" s="126" t="s">
        <v>1549</v>
      </c>
      <c r="C47" s="135" t="s">
        <v>733</v>
      </c>
      <c r="D47" s="391"/>
      <c r="E47" s="136" t="s">
        <v>734</v>
      </c>
      <c r="F47" s="137" t="s">
        <v>735</v>
      </c>
      <c r="G47" s="34"/>
    </row>
    <row r="48" spans="1:7">
      <c r="A48" s="555"/>
      <c r="B48" s="138" t="s">
        <v>1550</v>
      </c>
      <c r="C48" s="139" t="s">
        <v>736</v>
      </c>
      <c r="D48" s="391"/>
      <c r="E48" s="140" t="s">
        <v>737</v>
      </c>
      <c r="F48" s="141" t="s">
        <v>738</v>
      </c>
      <c r="G48" s="34"/>
    </row>
    <row r="49" spans="1:10">
      <c r="A49" s="556"/>
      <c r="B49" s="142" t="s">
        <v>1551</v>
      </c>
      <c r="C49" s="143" t="s">
        <v>739</v>
      </c>
      <c r="D49" s="391"/>
      <c r="E49" s="144" t="s">
        <v>740</v>
      </c>
      <c r="F49" s="145" t="s">
        <v>741</v>
      </c>
      <c r="G49" s="34"/>
    </row>
    <row r="50" spans="1:10">
      <c r="A50" s="557"/>
      <c r="B50" s="146" t="s">
        <v>1552</v>
      </c>
      <c r="C50" s="147" t="s">
        <v>742</v>
      </c>
      <c r="D50" s="391"/>
      <c r="E50" s="148" t="s">
        <v>743</v>
      </c>
      <c r="F50" s="149" t="s">
        <v>744</v>
      </c>
      <c r="G50" s="34"/>
    </row>
    <row r="51" spans="1:10">
      <c r="A51" s="558"/>
      <c r="B51" s="150" t="s">
        <v>1553</v>
      </c>
      <c r="C51" s="151" t="s">
        <v>745</v>
      </c>
      <c r="D51" s="391"/>
      <c r="E51" s="152" t="s">
        <v>746</v>
      </c>
      <c r="F51" s="153" t="s">
        <v>747</v>
      </c>
      <c r="G51" s="34"/>
    </row>
    <row r="52" spans="1:10">
      <c r="A52" s="559"/>
      <c r="B52" s="154" t="s">
        <v>1554</v>
      </c>
      <c r="C52" s="155" t="s">
        <v>748</v>
      </c>
      <c r="D52" s="391"/>
      <c r="E52" s="156" t="s">
        <v>749</v>
      </c>
      <c r="F52" s="157" t="s">
        <v>750</v>
      </c>
      <c r="G52" s="34"/>
    </row>
    <row r="53" spans="1:10">
      <c r="A53" s="560"/>
      <c r="B53" s="158" t="s">
        <v>1555</v>
      </c>
      <c r="C53" s="159" t="s">
        <v>751</v>
      </c>
      <c r="D53" s="391"/>
      <c r="E53" s="160" t="s">
        <v>752</v>
      </c>
      <c r="F53" s="161" t="s">
        <v>753</v>
      </c>
      <c r="G53" s="34"/>
    </row>
    <row r="54" spans="1:10">
      <c r="A54" s="561"/>
      <c r="B54" s="162" t="s">
        <v>1556</v>
      </c>
      <c r="C54" s="163" t="s">
        <v>754</v>
      </c>
      <c r="D54" s="391"/>
      <c r="E54" s="164" t="s">
        <v>755</v>
      </c>
      <c r="F54" s="165" t="s">
        <v>756</v>
      </c>
      <c r="G54" s="34"/>
    </row>
    <row r="55" spans="1:10">
      <c r="A55" s="562"/>
      <c r="B55" s="166" t="s">
        <v>1557</v>
      </c>
      <c r="C55" s="167" t="s">
        <v>757</v>
      </c>
      <c r="D55" s="391"/>
      <c r="E55" s="168" t="s">
        <v>758</v>
      </c>
      <c r="F55" s="169" t="s">
        <v>759</v>
      </c>
      <c r="G55" s="34"/>
    </row>
    <row r="56" spans="1:10">
      <c r="A56" s="563"/>
      <c r="B56" s="170" t="s">
        <v>1558</v>
      </c>
      <c r="C56" s="171" t="s">
        <v>760</v>
      </c>
      <c r="D56" s="391"/>
      <c r="E56" s="172" t="s">
        <v>761</v>
      </c>
      <c r="F56" s="173" t="s">
        <v>762</v>
      </c>
      <c r="G56" s="34"/>
    </row>
    <row r="57" spans="1:10">
      <c r="A57" s="564"/>
      <c r="B57" s="174" t="s">
        <v>1559</v>
      </c>
      <c r="C57" s="175" t="s">
        <v>763</v>
      </c>
      <c r="D57" s="391"/>
      <c r="E57" s="176" t="s">
        <v>764</v>
      </c>
      <c r="F57" s="177" t="s">
        <v>765</v>
      </c>
      <c r="G57" s="34"/>
    </row>
    <row r="58" spans="1:10" ht="15.75" thickBot="1">
      <c r="A58" s="565"/>
      <c r="B58" s="127" t="s">
        <v>1560</v>
      </c>
      <c r="C58" s="178" t="s">
        <v>766</v>
      </c>
      <c r="D58" s="178"/>
      <c r="E58" s="179" t="s">
        <v>767</v>
      </c>
      <c r="F58" s="180" t="s">
        <v>768</v>
      </c>
      <c r="G58" s="34"/>
    </row>
    <row r="59" spans="1:10" s="36" customFormat="1" ht="15.75" thickBot="1">
      <c r="A59" s="129"/>
      <c r="B59" s="130"/>
      <c r="C59" s="131"/>
      <c r="D59" s="131"/>
      <c r="E59" s="39" t="s">
        <v>857</v>
      </c>
      <c r="F59" s="33" t="s">
        <v>1598</v>
      </c>
      <c r="G59" s="128"/>
    </row>
    <row r="60" spans="1:10">
      <c r="A60" s="566" t="s">
        <v>962</v>
      </c>
      <c r="B60" s="181" t="s">
        <v>1561</v>
      </c>
      <c r="C60" s="182" t="s">
        <v>769</v>
      </c>
      <c r="D60" s="392"/>
      <c r="E60" s="183" t="s">
        <v>166</v>
      </c>
      <c r="F60" s="184" t="s">
        <v>770</v>
      </c>
      <c r="G60" s="34"/>
    </row>
    <row r="61" spans="1:10">
      <c r="A61" s="567"/>
      <c r="B61" s="185" t="s">
        <v>1562</v>
      </c>
      <c r="C61" s="186" t="s">
        <v>771</v>
      </c>
      <c r="D61" s="393"/>
      <c r="E61" s="187" t="s">
        <v>168</v>
      </c>
      <c r="F61" s="188" t="s">
        <v>772</v>
      </c>
      <c r="G61" s="34"/>
      <c r="H61" s="34"/>
      <c r="I61" s="34"/>
      <c r="J61" s="34"/>
    </row>
    <row r="62" spans="1:10">
      <c r="A62" s="567"/>
      <c r="B62" s="185" t="s">
        <v>1563</v>
      </c>
      <c r="C62" s="186" t="s">
        <v>773</v>
      </c>
      <c r="D62" s="393"/>
      <c r="E62" s="187" t="s">
        <v>170</v>
      </c>
      <c r="F62" s="188" t="s">
        <v>774</v>
      </c>
      <c r="G62" s="34"/>
      <c r="H62" s="34"/>
      <c r="I62" s="34"/>
      <c r="J62" s="34"/>
    </row>
    <row r="63" spans="1:10">
      <c r="A63" s="567"/>
      <c r="B63" s="189" t="s">
        <v>1564</v>
      </c>
      <c r="C63" s="190" t="s">
        <v>775</v>
      </c>
      <c r="D63" s="394"/>
      <c r="E63" s="191" t="s">
        <v>172</v>
      </c>
      <c r="F63" s="192" t="s">
        <v>776</v>
      </c>
      <c r="G63" s="35"/>
      <c r="H63" s="34"/>
      <c r="I63" s="34"/>
      <c r="J63" s="34"/>
    </row>
    <row r="64" spans="1:10">
      <c r="A64" s="567"/>
      <c r="B64" s="189" t="s">
        <v>1565</v>
      </c>
      <c r="C64" s="190" t="s">
        <v>777</v>
      </c>
      <c r="D64" s="394"/>
      <c r="E64" s="191" t="s">
        <v>174</v>
      </c>
      <c r="F64" s="192" t="s">
        <v>778</v>
      </c>
      <c r="G64" s="35"/>
      <c r="H64" s="34"/>
      <c r="I64" s="34"/>
      <c r="J64" s="34"/>
    </row>
    <row r="65" spans="1:10">
      <c r="A65" s="567"/>
      <c r="B65" s="189" t="s">
        <v>1566</v>
      </c>
      <c r="C65" s="190" t="s">
        <v>779</v>
      </c>
      <c r="D65" s="394"/>
      <c r="E65" s="191" t="s">
        <v>176</v>
      </c>
      <c r="F65" s="192" t="s">
        <v>780</v>
      </c>
      <c r="G65" s="35"/>
      <c r="H65" s="34"/>
      <c r="I65" s="34"/>
      <c r="J65" s="34"/>
    </row>
    <row r="66" spans="1:10">
      <c r="A66" s="567"/>
      <c r="B66" s="189" t="s">
        <v>1567</v>
      </c>
      <c r="C66" s="190" t="s">
        <v>781</v>
      </c>
      <c r="D66" s="394"/>
      <c r="E66" s="191" t="s">
        <v>178</v>
      </c>
      <c r="F66" s="192" t="s">
        <v>782</v>
      </c>
      <c r="G66" s="35"/>
      <c r="H66" s="34"/>
      <c r="I66" s="34"/>
      <c r="J66" s="34"/>
    </row>
    <row r="67" spans="1:10">
      <c r="A67" s="567"/>
      <c r="B67" s="189" t="s">
        <v>1568</v>
      </c>
      <c r="C67" s="190" t="s">
        <v>783</v>
      </c>
      <c r="D67" s="394"/>
      <c r="E67" s="191" t="s">
        <v>180</v>
      </c>
      <c r="F67" s="192" t="s">
        <v>784</v>
      </c>
      <c r="G67" s="35"/>
      <c r="H67" s="34"/>
      <c r="I67" s="34"/>
      <c r="J67" s="34"/>
    </row>
    <row r="68" spans="1:10">
      <c r="A68" s="567"/>
      <c r="B68" s="189" t="s">
        <v>1569</v>
      </c>
      <c r="C68" s="190" t="s">
        <v>785</v>
      </c>
      <c r="D68" s="394"/>
      <c r="E68" s="191" t="s">
        <v>182</v>
      </c>
      <c r="F68" s="192" t="s">
        <v>786</v>
      </c>
      <c r="G68" s="35"/>
      <c r="H68" s="34"/>
      <c r="I68" s="34"/>
      <c r="J68" s="34"/>
    </row>
    <row r="69" spans="1:10">
      <c r="A69" s="567"/>
      <c r="B69" s="189" t="s">
        <v>1570</v>
      </c>
      <c r="C69" s="190" t="s">
        <v>787</v>
      </c>
      <c r="D69" s="394"/>
      <c r="E69" s="191" t="s">
        <v>184</v>
      </c>
      <c r="F69" s="192" t="s">
        <v>788</v>
      </c>
      <c r="G69" s="35"/>
      <c r="H69" s="34"/>
      <c r="I69" s="34"/>
      <c r="J69" s="34"/>
    </row>
    <row r="70" spans="1:10">
      <c r="A70" s="567"/>
      <c r="B70" s="189" t="s">
        <v>1571</v>
      </c>
      <c r="C70" s="190" t="s">
        <v>789</v>
      </c>
      <c r="D70" s="394"/>
      <c r="E70" s="191" t="s">
        <v>186</v>
      </c>
      <c r="F70" s="192" t="s">
        <v>790</v>
      </c>
      <c r="G70" s="35"/>
      <c r="H70" s="34"/>
      <c r="I70" s="34"/>
      <c r="J70" s="34"/>
    </row>
    <row r="71" spans="1:10">
      <c r="A71" s="567"/>
      <c r="B71" s="189" t="s">
        <v>1572</v>
      </c>
      <c r="C71" s="190" t="s">
        <v>791</v>
      </c>
      <c r="D71" s="394"/>
      <c r="E71" s="191" t="s">
        <v>188</v>
      </c>
      <c r="F71" s="192" t="s">
        <v>792</v>
      </c>
      <c r="G71" s="35"/>
      <c r="H71" s="34"/>
      <c r="I71" s="34"/>
      <c r="J71" s="34"/>
    </row>
    <row r="72" spans="1:10">
      <c r="A72" s="567"/>
      <c r="B72" s="189" t="s">
        <v>1573</v>
      </c>
      <c r="C72" s="190" t="s">
        <v>793</v>
      </c>
      <c r="D72" s="394"/>
      <c r="E72" s="191" t="s">
        <v>190</v>
      </c>
      <c r="F72" s="192" t="s">
        <v>794</v>
      </c>
      <c r="G72" s="35"/>
      <c r="H72" s="34"/>
      <c r="I72" s="34"/>
      <c r="J72" s="34"/>
    </row>
    <row r="73" spans="1:10">
      <c r="A73" s="567"/>
      <c r="B73" s="189" t="s">
        <v>1574</v>
      </c>
      <c r="C73" s="190" t="s">
        <v>795</v>
      </c>
      <c r="D73" s="394"/>
      <c r="E73" s="191" t="s">
        <v>192</v>
      </c>
      <c r="F73" s="192" t="s">
        <v>796</v>
      </c>
      <c r="G73" s="35"/>
      <c r="H73" s="34"/>
      <c r="I73" s="34"/>
      <c r="J73" s="34"/>
    </row>
    <row r="74" spans="1:10">
      <c r="A74" s="567"/>
      <c r="B74" s="189" t="s">
        <v>1575</v>
      </c>
      <c r="C74" s="190" t="s">
        <v>797</v>
      </c>
      <c r="D74" s="394"/>
      <c r="E74" s="191" t="s">
        <v>194</v>
      </c>
      <c r="F74" s="192" t="s">
        <v>798</v>
      </c>
      <c r="G74" s="35"/>
      <c r="H74" s="34"/>
      <c r="I74" s="34"/>
      <c r="J74" s="34"/>
    </row>
    <row r="75" spans="1:10">
      <c r="A75" s="567"/>
      <c r="B75" s="189" t="s">
        <v>1576</v>
      </c>
      <c r="C75" s="190" t="s">
        <v>799</v>
      </c>
      <c r="D75" s="394"/>
      <c r="E75" s="193" t="s">
        <v>800</v>
      </c>
      <c r="F75" s="192" t="s">
        <v>801</v>
      </c>
      <c r="G75" s="35"/>
      <c r="H75" s="34"/>
      <c r="I75" s="34"/>
      <c r="J75" s="34"/>
    </row>
    <row r="76" spans="1:10">
      <c r="A76" s="567"/>
      <c r="B76" s="189" t="s">
        <v>1577</v>
      </c>
      <c r="C76" s="190" t="s">
        <v>802</v>
      </c>
      <c r="D76" s="394"/>
      <c r="E76" s="193" t="s">
        <v>803</v>
      </c>
      <c r="F76" s="192" t="s">
        <v>804</v>
      </c>
      <c r="G76" s="35"/>
      <c r="H76" s="34"/>
      <c r="I76" s="34"/>
      <c r="J76" s="34"/>
    </row>
    <row r="77" spans="1:10">
      <c r="A77" s="567"/>
      <c r="B77" s="189" t="s">
        <v>1578</v>
      </c>
      <c r="C77" s="190" t="s">
        <v>805</v>
      </c>
      <c r="D77" s="394"/>
      <c r="E77" s="193" t="s">
        <v>806</v>
      </c>
      <c r="F77" s="192" t="s">
        <v>807</v>
      </c>
      <c r="G77" s="35"/>
      <c r="H77" s="34"/>
      <c r="I77" s="34"/>
      <c r="J77" s="34"/>
    </row>
    <row r="78" spans="1:10">
      <c r="A78" s="567"/>
      <c r="B78" s="189" t="s">
        <v>1579</v>
      </c>
      <c r="C78" s="190" t="s">
        <v>808</v>
      </c>
      <c r="D78" s="394"/>
      <c r="E78" s="193" t="s">
        <v>809</v>
      </c>
      <c r="F78" s="192" t="s">
        <v>810</v>
      </c>
      <c r="G78" s="35"/>
      <c r="H78" s="34"/>
      <c r="I78" s="34"/>
      <c r="J78" s="34"/>
    </row>
    <row r="79" spans="1:10">
      <c r="A79" s="567"/>
      <c r="B79" s="189" t="s">
        <v>1580</v>
      </c>
      <c r="C79" s="190" t="s">
        <v>811</v>
      </c>
      <c r="D79" s="394"/>
      <c r="E79" s="193" t="s">
        <v>812</v>
      </c>
      <c r="F79" s="192" t="s">
        <v>813</v>
      </c>
      <c r="G79" s="35"/>
      <c r="H79" s="34"/>
      <c r="I79" s="34"/>
      <c r="J79" s="34"/>
    </row>
    <row r="80" spans="1:10">
      <c r="A80" s="567"/>
      <c r="B80" s="189" t="s">
        <v>1581</v>
      </c>
      <c r="C80" s="190" t="s">
        <v>814</v>
      </c>
      <c r="D80" s="394"/>
      <c r="E80" s="193" t="s">
        <v>815</v>
      </c>
      <c r="F80" s="192" t="s">
        <v>816</v>
      </c>
      <c r="G80" s="35"/>
      <c r="H80" s="34"/>
      <c r="I80" s="34"/>
      <c r="J80" s="34"/>
    </row>
    <row r="81" spans="1:10">
      <c r="A81" s="567"/>
      <c r="B81" s="189" t="s">
        <v>1582</v>
      </c>
      <c r="C81" s="190" t="s">
        <v>817</v>
      </c>
      <c r="D81" s="394"/>
      <c r="E81" s="193" t="s">
        <v>818</v>
      </c>
      <c r="F81" s="192" t="s">
        <v>819</v>
      </c>
      <c r="G81" s="35"/>
      <c r="H81" s="34"/>
      <c r="I81" s="34"/>
      <c r="J81" s="34"/>
    </row>
    <row r="82" spans="1:10">
      <c r="A82" s="567"/>
      <c r="B82" s="189" t="s">
        <v>1583</v>
      </c>
      <c r="C82" s="190" t="s">
        <v>820</v>
      </c>
      <c r="D82" s="394"/>
      <c r="E82" s="193" t="s">
        <v>821</v>
      </c>
      <c r="F82" s="192" t="s">
        <v>822</v>
      </c>
      <c r="G82" s="35"/>
      <c r="H82" s="34"/>
      <c r="I82" s="34"/>
      <c r="J82" s="34"/>
    </row>
    <row r="83" spans="1:10">
      <c r="A83" s="567"/>
      <c r="B83" s="189" t="s">
        <v>1584</v>
      </c>
      <c r="C83" s="194" t="s">
        <v>823</v>
      </c>
      <c r="D83" s="395"/>
      <c r="E83" s="195" t="s">
        <v>584</v>
      </c>
      <c r="F83" s="196" t="s">
        <v>824</v>
      </c>
      <c r="G83" s="35"/>
      <c r="H83" s="34"/>
      <c r="I83" s="34"/>
      <c r="J83" s="34"/>
    </row>
    <row r="84" spans="1:10">
      <c r="A84" s="567"/>
      <c r="B84" s="189" t="s">
        <v>1585</v>
      </c>
      <c r="C84" s="194" t="s">
        <v>825</v>
      </c>
      <c r="D84" s="395"/>
      <c r="E84" s="191" t="s">
        <v>200</v>
      </c>
      <c r="F84" s="197" t="s">
        <v>826</v>
      </c>
      <c r="G84" s="35"/>
      <c r="H84" s="34"/>
      <c r="I84" s="34"/>
      <c r="J84" s="34"/>
    </row>
    <row r="85" spans="1:10">
      <c r="A85" s="567"/>
      <c r="B85" s="189" t="s">
        <v>1586</v>
      </c>
      <c r="C85" s="190" t="s">
        <v>827</v>
      </c>
      <c r="D85" s="394"/>
      <c r="E85" s="191" t="s">
        <v>196</v>
      </c>
      <c r="F85" s="192" t="s">
        <v>828</v>
      </c>
      <c r="G85" s="34"/>
      <c r="H85" s="34"/>
      <c r="I85" s="34"/>
      <c r="J85" s="34"/>
    </row>
    <row r="86" spans="1:10">
      <c r="A86" s="567"/>
      <c r="B86" s="189" t="s">
        <v>1587</v>
      </c>
      <c r="C86" s="194" t="s">
        <v>829</v>
      </c>
      <c r="D86" s="395"/>
      <c r="E86" s="191" t="s">
        <v>202</v>
      </c>
      <c r="F86" s="197" t="s">
        <v>830</v>
      </c>
      <c r="G86" s="34"/>
      <c r="H86" s="34"/>
      <c r="I86" s="34"/>
      <c r="J86" s="34"/>
    </row>
    <row r="87" spans="1:10">
      <c r="A87" s="567"/>
      <c r="B87" s="189" t="s">
        <v>1588</v>
      </c>
      <c r="C87" s="194" t="s">
        <v>831</v>
      </c>
      <c r="D87" s="395"/>
      <c r="E87" s="191" t="s">
        <v>198</v>
      </c>
      <c r="F87" s="192" t="s">
        <v>832</v>
      </c>
      <c r="G87" s="34"/>
      <c r="H87" s="34"/>
      <c r="I87" s="34"/>
      <c r="J87" s="34"/>
    </row>
    <row r="88" spans="1:10">
      <c r="A88" s="567"/>
      <c r="B88" s="189" t="s">
        <v>1589</v>
      </c>
      <c r="C88" s="198" t="s">
        <v>833</v>
      </c>
      <c r="D88" s="396"/>
      <c r="E88" s="195" t="s">
        <v>589</v>
      </c>
      <c r="F88" s="199" t="s">
        <v>834</v>
      </c>
      <c r="G88" s="34"/>
      <c r="H88" s="34"/>
      <c r="I88" s="34"/>
      <c r="J88" s="34"/>
    </row>
    <row r="89" spans="1:10">
      <c r="A89" s="567"/>
      <c r="B89" s="189" t="s">
        <v>1590</v>
      </c>
      <c r="C89" s="190" t="s">
        <v>835</v>
      </c>
      <c r="D89" s="394"/>
      <c r="E89" s="191" t="s">
        <v>836</v>
      </c>
      <c r="F89" s="200" t="s">
        <v>837</v>
      </c>
    </row>
    <row r="90" spans="1:10" s="36" customFormat="1">
      <c r="A90" s="567"/>
      <c r="B90" s="189" t="s">
        <v>1591</v>
      </c>
      <c r="C90" s="194" t="s">
        <v>838</v>
      </c>
      <c r="D90" s="395"/>
      <c r="E90" s="191" t="s">
        <v>839</v>
      </c>
      <c r="F90" s="201" t="s">
        <v>840</v>
      </c>
    </row>
    <row r="91" spans="1:10" s="36" customFormat="1">
      <c r="A91" s="567"/>
      <c r="B91" s="189" t="s">
        <v>1592</v>
      </c>
      <c r="C91" s="190" t="s">
        <v>841</v>
      </c>
      <c r="D91" s="394"/>
      <c r="E91" s="191" t="s">
        <v>842</v>
      </c>
      <c r="F91" s="202" t="s">
        <v>843</v>
      </c>
    </row>
    <row r="92" spans="1:10" s="36" customFormat="1">
      <c r="A92" s="567"/>
      <c r="B92" s="189" t="s">
        <v>1593</v>
      </c>
      <c r="C92" s="194" t="s">
        <v>844</v>
      </c>
      <c r="D92" s="395"/>
      <c r="E92" s="191" t="s">
        <v>845</v>
      </c>
      <c r="F92" s="202" t="s">
        <v>846</v>
      </c>
    </row>
    <row r="93" spans="1:10">
      <c r="A93" s="567"/>
      <c r="B93" s="189" t="s">
        <v>1594</v>
      </c>
      <c r="C93" s="190" t="s">
        <v>847</v>
      </c>
      <c r="D93" s="394"/>
      <c r="E93" s="191" t="s">
        <v>204</v>
      </c>
      <c r="F93" s="200" t="s">
        <v>848</v>
      </c>
    </row>
    <row r="94" spans="1:10">
      <c r="A94" s="567"/>
      <c r="B94" s="189" t="s">
        <v>1595</v>
      </c>
      <c r="C94" s="37" t="s">
        <v>849</v>
      </c>
      <c r="D94" s="37"/>
      <c r="E94" s="38" t="s">
        <v>206</v>
      </c>
      <c r="F94" s="203" t="s">
        <v>850</v>
      </c>
    </row>
    <row r="95" spans="1:10">
      <c r="A95" s="567"/>
      <c r="B95" s="189" t="s">
        <v>1596</v>
      </c>
      <c r="C95" s="190" t="s">
        <v>851</v>
      </c>
      <c r="D95" s="394"/>
      <c r="E95" s="191" t="s">
        <v>852</v>
      </c>
      <c r="F95" s="200" t="s">
        <v>853</v>
      </c>
    </row>
    <row r="96" spans="1:10" ht="15.75" thickBot="1">
      <c r="A96" s="568"/>
      <c r="B96" s="127" t="s">
        <v>1597</v>
      </c>
      <c r="C96" s="204" t="s">
        <v>854</v>
      </c>
      <c r="D96" s="204"/>
      <c r="E96" s="179" t="s">
        <v>855</v>
      </c>
      <c r="F96" s="205" t="s">
        <v>856</v>
      </c>
    </row>
    <row r="97" spans="5:6">
      <c r="E97" s="39"/>
      <c r="F97" s="33"/>
    </row>
  </sheetData>
  <mergeCells count="4">
    <mergeCell ref="A2:A26"/>
    <mergeCell ref="A28:A44"/>
    <mergeCell ref="A46:A58"/>
    <mergeCell ref="A60:A9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65"/>
  <sheetViews>
    <sheetView zoomScale="50" zoomScaleNormal="50" zoomScalePageLayoutView="80" workbookViewId="0"/>
  </sheetViews>
  <sheetFormatPr defaultColWidth="16.28515625" defaultRowHeight="15"/>
  <cols>
    <col min="1" max="1" width="9.28515625" style="45" customWidth="1"/>
    <col min="2" max="2" width="16.28515625" style="45"/>
    <col min="3" max="3" width="22" style="46" bestFit="1" customWidth="1"/>
    <col min="4" max="4" width="18.5703125" style="46" customWidth="1"/>
    <col min="5" max="6" width="103.5703125" style="21" customWidth="1"/>
    <col min="7" max="7" width="16.28515625" style="21"/>
    <col min="8" max="8" width="6.85546875" style="21" customWidth="1"/>
    <col min="9" max="16384" width="16.28515625" style="21"/>
  </cols>
  <sheetData>
    <row r="1" spans="1:9" ht="32.25" thickBot="1">
      <c r="A1" s="98" t="s">
        <v>1120</v>
      </c>
      <c r="B1" s="90" t="s">
        <v>1121</v>
      </c>
      <c r="C1" s="90" t="s">
        <v>883</v>
      </c>
      <c r="D1" s="494" t="s">
        <v>1686</v>
      </c>
      <c r="E1" s="90" t="s">
        <v>38</v>
      </c>
      <c r="F1" s="91" t="s">
        <v>39</v>
      </c>
    </row>
    <row r="2" spans="1:9" ht="35.1" customHeight="1">
      <c r="A2" s="578" t="s">
        <v>337</v>
      </c>
      <c r="B2" s="427" t="s">
        <v>1239</v>
      </c>
      <c r="C2" s="440" t="s">
        <v>233</v>
      </c>
      <c r="D2" s="440"/>
      <c r="E2" s="452" t="s">
        <v>1019</v>
      </c>
      <c r="F2" s="465" t="s">
        <v>1074</v>
      </c>
      <c r="H2" s="83"/>
      <c r="I2" s="29" t="s">
        <v>950</v>
      </c>
    </row>
    <row r="3" spans="1:9" ht="35.1" customHeight="1">
      <c r="A3" s="579"/>
      <c r="B3" s="434" t="s">
        <v>1240</v>
      </c>
      <c r="C3" s="401" t="s">
        <v>234</v>
      </c>
      <c r="D3" s="398"/>
      <c r="E3" s="466" t="s">
        <v>982</v>
      </c>
      <c r="F3" s="467" t="s">
        <v>1075</v>
      </c>
    </row>
    <row r="4" spans="1:9" ht="35.1" customHeight="1">
      <c r="A4" s="579"/>
      <c r="B4" s="434" t="s">
        <v>1241</v>
      </c>
      <c r="C4" s="401" t="s">
        <v>235</v>
      </c>
      <c r="D4" s="398"/>
      <c r="E4" s="466" t="s">
        <v>983</v>
      </c>
      <c r="F4" s="467" t="s">
        <v>1076</v>
      </c>
    </row>
    <row r="5" spans="1:9" ht="35.1" customHeight="1">
      <c r="A5" s="579"/>
      <c r="B5" s="431" t="s">
        <v>1242</v>
      </c>
      <c r="C5" s="398" t="s">
        <v>236</v>
      </c>
      <c r="D5" s="398"/>
      <c r="E5" s="399" t="s">
        <v>984</v>
      </c>
      <c r="F5" s="468" t="s">
        <v>1077</v>
      </c>
    </row>
    <row r="6" spans="1:9" ht="35.1" customHeight="1">
      <c r="A6" s="579"/>
      <c r="B6" s="431" t="s">
        <v>1243</v>
      </c>
      <c r="C6" s="398" t="s">
        <v>237</v>
      </c>
      <c r="D6" s="398"/>
      <c r="E6" s="399" t="s">
        <v>985</v>
      </c>
      <c r="F6" s="468" t="s">
        <v>1078</v>
      </c>
    </row>
    <row r="7" spans="1:9" ht="35.1" customHeight="1">
      <c r="A7" s="579"/>
      <c r="B7" s="434" t="s">
        <v>1244</v>
      </c>
      <c r="C7" s="401" t="s">
        <v>238</v>
      </c>
      <c r="D7" s="398"/>
      <c r="E7" s="466" t="s">
        <v>986</v>
      </c>
      <c r="F7" s="467" t="s">
        <v>1079</v>
      </c>
    </row>
    <row r="8" spans="1:9" ht="35.1" customHeight="1">
      <c r="A8" s="579"/>
      <c r="B8" s="434" t="s">
        <v>1245</v>
      </c>
      <c r="C8" s="401" t="s">
        <v>239</v>
      </c>
      <c r="D8" s="398"/>
      <c r="E8" s="466" t="s">
        <v>987</v>
      </c>
      <c r="F8" s="467" t="s">
        <v>1080</v>
      </c>
    </row>
    <row r="9" spans="1:9" ht="35.1" customHeight="1">
      <c r="A9" s="579"/>
      <c r="B9" s="431" t="s">
        <v>1246</v>
      </c>
      <c r="C9" s="398" t="s">
        <v>240</v>
      </c>
      <c r="D9" s="398"/>
      <c r="E9" s="399" t="s">
        <v>985</v>
      </c>
      <c r="F9" s="468" t="s">
        <v>1081</v>
      </c>
    </row>
    <row r="10" spans="1:9" ht="35.1" customHeight="1">
      <c r="A10" s="579"/>
      <c r="B10" s="431" t="s">
        <v>1247</v>
      </c>
      <c r="C10" s="405" t="s">
        <v>1092</v>
      </c>
      <c r="D10" s="405"/>
      <c r="E10" s="399" t="s">
        <v>989</v>
      </c>
      <c r="F10" s="468" t="s">
        <v>1091</v>
      </c>
    </row>
    <row r="11" spans="1:9" ht="35.1" customHeight="1">
      <c r="A11" s="579"/>
      <c r="B11" s="434" t="s">
        <v>1248</v>
      </c>
      <c r="C11" s="401" t="s">
        <v>1088</v>
      </c>
      <c r="D11" s="398"/>
      <c r="E11" s="466" t="s">
        <v>990</v>
      </c>
      <c r="F11" s="467" t="s">
        <v>1093</v>
      </c>
    </row>
    <row r="12" spans="1:9" ht="35.1" customHeight="1">
      <c r="A12" s="579"/>
      <c r="B12" s="431" t="s">
        <v>1249</v>
      </c>
      <c r="C12" s="398" t="s">
        <v>241</v>
      </c>
      <c r="D12" s="398"/>
      <c r="E12" s="399" t="s">
        <v>991</v>
      </c>
      <c r="F12" s="468" t="s">
        <v>1082</v>
      </c>
    </row>
    <row r="13" spans="1:9" ht="35.1" customHeight="1">
      <c r="A13" s="579"/>
      <c r="B13" s="434" t="s">
        <v>1250</v>
      </c>
      <c r="C13" s="401" t="s">
        <v>242</v>
      </c>
      <c r="D13" s="398"/>
      <c r="E13" s="466" t="s">
        <v>992</v>
      </c>
      <c r="F13" s="467" t="s">
        <v>1083</v>
      </c>
    </row>
    <row r="14" spans="1:9" ht="35.1" customHeight="1">
      <c r="A14" s="579"/>
      <c r="B14" s="434" t="s">
        <v>1251</v>
      </c>
      <c r="C14" s="401" t="s">
        <v>243</v>
      </c>
      <c r="D14" s="398"/>
      <c r="E14" s="466" t="s">
        <v>993</v>
      </c>
      <c r="F14" s="467" t="s">
        <v>1084</v>
      </c>
    </row>
    <row r="15" spans="1:9" ht="35.1" customHeight="1">
      <c r="A15" s="579"/>
      <c r="B15" s="431" t="s">
        <v>1252</v>
      </c>
      <c r="C15" s="398" t="s">
        <v>244</v>
      </c>
      <c r="D15" s="398"/>
      <c r="E15" s="399" t="s">
        <v>994</v>
      </c>
      <c r="F15" s="468" t="s">
        <v>1085</v>
      </c>
    </row>
    <row r="16" spans="1:9" ht="35.1" customHeight="1">
      <c r="A16" s="579"/>
      <c r="B16" s="431" t="s">
        <v>1253</v>
      </c>
      <c r="C16" s="398" t="s">
        <v>1089</v>
      </c>
      <c r="D16" s="398"/>
      <c r="E16" s="399" t="s">
        <v>995</v>
      </c>
      <c r="F16" s="468" t="s">
        <v>1095</v>
      </c>
    </row>
    <row r="17" spans="1:6" ht="35.1" customHeight="1" thickBot="1">
      <c r="A17" s="580"/>
      <c r="B17" s="116" t="s">
        <v>1254</v>
      </c>
      <c r="C17" s="441" t="s">
        <v>1090</v>
      </c>
      <c r="D17" s="455"/>
      <c r="E17" s="469" t="s">
        <v>996</v>
      </c>
      <c r="F17" s="442" t="s">
        <v>1094</v>
      </c>
    </row>
    <row r="18" spans="1:6" s="85" customFormat="1" ht="15.75" thickBot="1">
      <c r="A18" s="84"/>
      <c r="C18" s="51"/>
      <c r="D18" s="51"/>
      <c r="E18" s="50"/>
      <c r="F18" s="89" t="s">
        <v>1061</v>
      </c>
    </row>
    <row r="19" spans="1:6">
      <c r="A19" s="575" t="s">
        <v>964</v>
      </c>
      <c r="B19" s="427" t="s">
        <v>1255</v>
      </c>
      <c r="C19" s="428" t="s">
        <v>245</v>
      </c>
      <c r="D19" s="428"/>
      <c r="E19" s="429" t="s">
        <v>338</v>
      </c>
      <c r="F19" s="430" t="s">
        <v>339</v>
      </c>
    </row>
    <row r="20" spans="1:6">
      <c r="A20" s="576"/>
      <c r="B20" s="431" t="s">
        <v>1256</v>
      </c>
      <c r="C20" s="408" t="s">
        <v>246</v>
      </c>
      <c r="D20" s="408"/>
      <c r="E20" s="406" t="s">
        <v>340</v>
      </c>
      <c r="F20" s="426" t="s">
        <v>341</v>
      </c>
    </row>
    <row r="21" spans="1:6">
      <c r="A21" s="576"/>
      <c r="B21" s="431" t="s">
        <v>1257</v>
      </c>
      <c r="C21" s="408" t="s">
        <v>247</v>
      </c>
      <c r="D21" s="408"/>
      <c r="E21" s="406" t="s">
        <v>342</v>
      </c>
      <c r="F21" s="432" t="s">
        <v>343</v>
      </c>
    </row>
    <row r="22" spans="1:6">
      <c r="A22" s="576"/>
      <c r="B22" s="431" t="s">
        <v>1258</v>
      </c>
      <c r="C22" s="408" t="s">
        <v>248</v>
      </c>
      <c r="D22" s="408"/>
      <c r="E22" s="406" t="s">
        <v>344</v>
      </c>
      <c r="F22" s="432" t="s">
        <v>345</v>
      </c>
    </row>
    <row r="23" spans="1:6">
      <c r="A23" s="576"/>
      <c r="B23" s="431" t="s">
        <v>1259</v>
      </c>
      <c r="C23" s="398" t="s">
        <v>249</v>
      </c>
      <c r="D23" s="398"/>
      <c r="E23" s="406" t="s">
        <v>346</v>
      </c>
      <c r="F23" s="426" t="s">
        <v>347</v>
      </c>
    </row>
    <row r="24" spans="1:6">
      <c r="A24" s="576"/>
      <c r="B24" s="431" t="s">
        <v>1260</v>
      </c>
      <c r="C24" s="410" t="s">
        <v>250</v>
      </c>
      <c r="D24" s="410"/>
      <c r="E24" s="411" t="s">
        <v>348</v>
      </c>
      <c r="F24" s="433" t="s">
        <v>349</v>
      </c>
    </row>
    <row r="25" spans="1:6">
      <c r="A25" s="576"/>
      <c r="B25" s="431" t="s">
        <v>1261</v>
      </c>
      <c r="C25" s="410" t="s">
        <v>251</v>
      </c>
      <c r="D25" s="410"/>
      <c r="E25" s="411" t="s">
        <v>350</v>
      </c>
      <c r="F25" s="433" t="s">
        <v>351</v>
      </c>
    </row>
    <row r="26" spans="1:6">
      <c r="A26" s="576"/>
      <c r="B26" s="431" t="s">
        <v>1262</v>
      </c>
      <c r="C26" s="410" t="s">
        <v>252</v>
      </c>
      <c r="D26" s="410"/>
      <c r="E26" s="411" t="s">
        <v>914</v>
      </c>
      <c r="F26" s="433" t="s">
        <v>352</v>
      </c>
    </row>
    <row r="27" spans="1:6">
      <c r="A27" s="576"/>
      <c r="B27" s="431" t="s">
        <v>1263</v>
      </c>
      <c r="C27" s="410" t="s">
        <v>253</v>
      </c>
      <c r="D27" s="410"/>
      <c r="E27" s="411" t="s">
        <v>915</v>
      </c>
      <c r="F27" s="433" t="s">
        <v>353</v>
      </c>
    </row>
    <row r="28" spans="1:6">
      <c r="A28" s="576"/>
      <c r="B28" s="434" t="s">
        <v>1264</v>
      </c>
      <c r="C28" s="412" t="s">
        <v>254</v>
      </c>
      <c r="D28" s="412"/>
      <c r="E28" s="407" t="s">
        <v>354</v>
      </c>
      <c r="F28" s="435" t="s">
        <v>355</v>
      </c>
    </row>
    <row r="29" spans="1:6">
      <c r="A29" s="576"/>
      <c r="B29" s="434" t="s">
        <v>1265</v>
      </c>
      <c r="C29" s="412" t="s">
        <v>255</v>
      </c>
      <c r="D29" s="412"/>
      <c r="E29" s="407" t="s">
        <v>356</v>
      </c>
      <c r="F29" s="435" t="s">
        <v>357</v>
      </c>
    </row>
    <row r="30" spans="1:6">
      <c r="A30" s="576"/>
      <c r="B30" s="434" t="s">
        <v>1266</v>
      </c>
      <c r="C30" s="412" t="s">
        <v>256</v>
      </c>
      <c r="D30" s="412"/>
      <c r="E30" s="407" t="s">
        <v>916</v>
      </c>
      <c r="F30" s="435" t="s">
        <v>358</v>
      </c>
    </row>
    <row r="31" spans="1:6" ht="15.75" thickBot="1">
      <c r="A31" s="577"/>
      <c r="B31" s="116" t="s">
        <v>1267</v>
      </c>
      <c r="C31" s="436" t="s">
        <v>257</v>
      </c>
      <c r="D31" s="436"/>
      <c r="E31" s="437" t="s">
        <v>917</v>
      </c>
      <c r="F31" s="438" t="s">
        <v>359</v>
      </c>
    </row>
    <row r="32" spans="1:6" ht="15" customHeight="1">
      <c r="A32" s="575" t="s">
        <v>284</v>
      </c>
      <c r="B32" s="427" t="s">
        <v>1199</v>
      </c>
      <c r="C32" s="440" t="s">
        <v>213</v>
      </c>
      <c r="D32" s="440"/>
      <c r="E32" s="452" t="s">
        <v>970</v>
      </c>
      <c r="F32" s="453" t="s">
        <v>1062</v>
      </c>
    </row>
    <row r="33" spans="1:6" ht="15" customHeight="1">
      <c r="A33" s="576"/>
      <c r="B33" s="431" t="s">
        <v>1200</v>
      </c>
      <c r="C33" s="398" t="s">
        <v>214</v>
      </c>
      <c r="D33" s="398"/>
      <c r="E33" s="400" t="s">
        <v>971</v>
      </c>
      <c r="F33" s="454" t="s">
        <v>1063</v>
      </c>
    </row>
    <row r="34" spans="1:6" ht="15" customHeight="1">
      <c r="A34" s="576"/>
      <c r="B34" s="431" t="s">
        <v>1201</v>
      </c>
      <c r="C34" s="398" t="s">
        <v>215</v>
      </c>
      <c r="D34" s="398"/>
      <c r="E34" s="400" t="s">
        <v>972</v>
      </c>
      <c r="F34" s="454" t="s">
        <v>1064</v>
      </c>
    </row>
    <row r="35" spans="1:6" ht="15" customHeight="1">
      <c r="A35" s="576"/>
      <c r="B35" s="431" t="s">
        <v>1202</v>
      </c>
      <c r="C35" s="398" t="s">
        <v>216</v>
      </c>
      <c r="D35" s="398"/>
      <c r="E35" s="400" t="s">
        <v>973</v>
      </c>
      <c r="F35" s="454" t="s">
        <v>1065</v>
      </c>
    </row>
    <row r="36" spans="1:6" ht="15" customHeight="1">
      <c r="A36" s="576"/>
      <c r="B36" s="431" t="s">
        <v>1203</v>
      </c>
      <c r="C36" s="398" t="s">
        <v>217</v>
      </c>
      <c r="D36" s="398"/>
      <c r="E36" s="400" t="s">
        <v>974</v>
      </c>
      <c r="F36" s="454" t="s">
        <v>1066</v>
      </c>
    </row>
    <row r="37" spans="1:6" ht="15" customHeight="1">
      <c r="A37" s="576"/>
      <c r="B37" s="431" t="s">
        <v>1204</v>
      </c>
      <c r="C37" s="398" t="s">
        <v>218</v>
      </c>
      <c r="D37" s="398"/>
      <c r="E37" s="400" t="s">
        <v>975</v>
      </c>
      <c r="F37" s="454" t="s">
        <v>1067</v>
      </c>
    </row>
    <row r="38" spans="1:6" ht="15" customHeight="1">
      <c r="A38" s="576"/>
      <c r="B38" s="431" t="s">
        <v>1205</v>
      </c>
      <c r="C38" s="398" t="s">
        <v>219</v>
      </c>
      <c r="D38" s="398"/>
      <c r="E38" s="400" t="s">
        <v>976</v>
      </c>
      <c r="F38" s="454" t="s">
        <v>1068</v>
      </c>
    </row>
    <row r="39" spans="1:6" ht="15" customHeight="1">
      <c r="A39" s="576"/>
      <c r="B39" s="431" t="s">
        <v>1206</v>
      </c>
      <c r="C39" s="398" t="s">
        <v>220</v>
      </c>
      <c r="D39" s="398"/>
      <c r="E39" s="400" t="s">
        <v>977</v>
      </c>
      <c r="F39" s="454" t="s">
        <v>1069</v>
      </c>
    </row>
    <row r="40" spans="1:6" ht="15" customHeight="1">
      <c r="A40" s="576"/>
      <c r="B40" s="431" t="s">
        <v>1207</v>
      </c>
      <c r="C40" s="398" t="s">
        <v>221</v>
      </c>
      <c r="D40" s="398"/>
      <c r="E40" s="400" t="s">
        <v>978</v>
      </c>
      <c r="F40" s="454" t="s">
        <v>1070</v>
      </c>
    </row>
    <row r="41" spans="1:6" ht="15" customHeight="1">
      <c r="A41" s="576"/>
      <c r="B41" s="431" t="s">
        <v>1208</v>
      </c>
      <c r="C41" s="398" t="s">
        <v>222</v>
      </c>
      <c r="D41" s="398"/>
      <c r="E41" s="400" t="s">
        <v>979</v>
      </c>
      <c r="F41" s="454" t="s">
        <v>1071</v>
      </c>
    </row>
    <row r="42" spans="1:6" ht="15" customHeight="1">
      <c r="A42" s="576"/>
      <c r="B42" s="431" t="s">
        <v>1209</v>
      </c>
      <c r="C42" s="398" t="s">
        <v>223</v>
      </c>
      <c r="D42" s="398"/>
      <c r="E42" s="400" t="s">
        <v>980</v>
      </c>
      <c r="F42" s="454" t="s">
        <v>1072</v>
      </c>
    </row>
    <row r="43" spans="1:6" ht="15" customHeight="1" thickBot="1">
      <c r="A43" s="577"/>
      <c r="B43" s="115" t="s">
        <v>1210</v>
      </c>
      <c r="C43" s="455" t="s">
        <v>224</v>
      </c>
      <c r="D43" s="455"/>
      <c r="E43" s="456" t="s">
        <v>981</v>
      </c>
      <c r="F43" s="457" t="s">
        <v>1073</v>
      </c>
    </row>
    <row r="44" spans="1:6" ht="15.75" thickBot="1">
      <c r="A44" s="84"/>
      <c r="C44" s="51"/>
      <c r="D44" s="51"/>
      <c r="E44" s="50"/>
      <c r="F44" s="89" t="s">
        <v>1060</v>
      </c>
    </row>
    <row r="45" spans="1:6">
      <c r="A45" s="578" t="s">
        <v>963</v>
      </c>
      <c r="B45" s="443" t="s">
        <v>1211</v>
      </c>
      <c r="C45" s="444" t="s">
        <v>896</v>
      </c>
      <c r="D45" s="444"/>
      <c r="E45" s="445" t="s">
        <v>285</v>
      </c>
      <c r="F45" s="446" t="s">
        <v>286</v>
      </c>
    </row>
    <row r="46" spans="1:6">
      <c r="A46" s="579"/>
      <c r="B46" s="434" t="s">
        <v>1212</v>
      </c>
      <c r="C46" s="401" t="s">
        <v>897</v>
      </c>
      <c r="D46" s="401"/>
      <c r="E46" s="402" t="s">
        <v>287</v>
      </c>
      <c r="F46" s="447" t="s">
        <v>288</v>
      </c>
    </row>
    <row r="47" spans="1:6">
      <c r="A47" s="579"/>
      <c r="B47" s="434" t="s">
        <v>1213</v>
      </c>
      <c r="C47" s="401" t="s">
        <v>898</v>
      </c>
      <c r="D47" s="401"/>
      <c r="E47" s="402" t="s">
        <v>289</v>
      </c>
      <c r="F47" s="447" t="s">
        <v>290</v>
      </c>
    </row>
    <row r="48" spans="1:6">
      <c r="A48" s="579"/>
      <c r="B48" s="431" t="s">
        <v>1214</v>
      </c>
      <c r="C48" s="398" t="s">
        <v>225</v>
      </c>
      <c r="D48" s="398"/>
      <c r="E48" s="403" t="s">
        <v>291</v>
      </c>
      <c r="F48" s="426" t="s">
        <v>292</v>
      </c>
    </row>
    <row r="49" spans="1:6">
      <c r="A49" s="579"/>
      <c r="B49" s="431" t="s">
        <v>1215</v>
      </c>
      <c r="C49" s="398" t="s">
        <v>899</v>
      </c>
      <c r="D49" s="398"/>
      <c r="E49" s="403" t="s">
        <v>293</v>
      </c>
      <c r="F49" s="426" t="s">
        <v>294</v>
      </c>
    </row>
    <row r="50" spans="1:6">
      <c r="A50" s="579"/>
      <c r="B50" s="431" t="s">
        <v>1216</v>
      </c>
      <c r="C50" s="398" t="s">
        <v>900</v>
      </c>
      <c r="D50" s="398"/>
      <c r="E50" s="403" t="s">
        <v>295</v>
      </c>
      <c r="F50" s="426" t="s">
        <v>296</v>
      </c>
    </row>
    <row r="51" spans="1:6">
      <c r="A51" s="579"/>
      <c r="B51" s="431" t="s">
        <v>1217</v>
      </c>
      <c r="C51" s="398" t="s">
        <v>901</v>
      </c>
      <c r="D51" s="398"/>
      <c r="E51" s="403" t="s">
        <v>297</v>
      </c>
      <c r="F51" s="426" t="s">
        <v>298</v>
      </c>
    </row>
    <row r="52" spans="1:6">
      <c r="A52" s="579"/>
      <c r="B52" s="431" t="s">
        <v>1218</v>
      </c>
      <c r="C52" s="398" t="s">
        <v>226</v>
      </c>
      <c r="D52" s="398"/>
      <c r="E52" s="404" t="s">
        <v>299</v>
      </c>
      <c r="F52" s="426" t="s">
        <v>300</v>
      </c>
    </row>
    <row r="53" spans="1:6">
      <c r="A53" s="579"/>
      <c r="B53" s="431" t="s">
        <v>1219</v>
      </c>
      <c r="C53" s="398" t="s">
        <v>1599</v>
      </c>
      <c r="D53" s="398"/>
      <c r="E53" s="404" t="s">
        <v>301</v>
      </c>
      <c r="F53" s="426" t="s">
        <v>884</v>
      </c>
    </row>
    <row r="54" spans="1:6">
      <c r="A54" s="579"/>
      <c r="B54" s="431" t="s">
        <v>1220</v>
      </c>
      <c r="C54" s="398" t="s">
        <v>1600</v>
      </c>
      <c r="D54" s="398"/>
      <c r="E54" s="404" t="s">
        <v>302</v>
      </c>
      <c r="F54" s="426" t="s">
        <v>885</v>
      </c>
    </row>
    <row r="55" spans="1:6">
      <c r="A55" s="579"/>
      <c r="B55" s="431" t="s">
        <v>1221</v>
      </c>
      <c r="C55" s="398" t="s">
        <v>1601</v>
      </c>
      <c r="D55" s="398"/>
      <c r="E55" s="404" t="s">
        <v>303</v>
      </c>
      <c r="F55" s="426" t="s">
        <v>886</v>
      </c>
    </row>
    <row r="56" spans="1:6">
      <c r="A56" s="579"/>
      <c r="B56" s="431" t="s">
        <v>1222</v>
      </c>
      <c r="C56" s="398" t="s">
        <v>1602</v>
      </c>
      <c r="D56" s="398"/>
      <c r="E56" s="404" t="s">
        <v>305</v>
      </c>
      <c r="F56" s="426" t="s">
        <v>306</v>
      </c>
    </row>
    <row r="57" spans="1:6">
      <c r="A57" s="579"/>
      <c r="B57" s="431" t="s">
        <v>1223</v>
      </c>
      <c r="C57" s="398" t="s">
        <v>1603</v>
      </c>
      <c r="D57" s="398"/>
      <c r="E57" s="404" t="s">
        <v>307</v>
      </c>
      <c r="F57" s="426" t="s">
        <v>887</v>
      </c>
    </row>
    <row r="58" spans="1:6">
      <c r="A58" s="579"/>
      <c r="B58" s="431" t="s">
        <v>1224</v>
      </c>
      <c r="C58" s="398" t="s">
        <v>1604</v>
      </c>
      <c r="D58" s="398"/>
      <c r="E58" s="404" t="s">
        <v>308</v>
      </c>
      <c r="F58" s="426" t="s">
        <v>888</v>
      </c>
    </row>
    <row r="59" spans="1:6">
      <c r="A59" s="579"/>
      <c r="B59" s="431" t="s">
        <v>1225</v>
      </c>
      <c r="C59" s="398" t="s">
        <v>1605</v>
      </c>
      <c r="D59" s="398"/>
      <c r="E59" s="404" t="s">
        <v>309</v>
      </c>
      <c r="F59" s="426" t="s">
        <v>889</v>
      </c>
    </row>
    <row r="60" spans="1:6">
      <c r="A60" s="579"/>
      <c r="B60" s="431" t="s">
        <v>1226</v>
      </c>
      <c r="C60" s="405" t="s">
        <v>227</v>
      </c>
      <c r="D60" s="405"/>
      <c r="E60" s="404" t="s">
        <v>310</v>
      </c>
      <c r="F60" s="426" t="s">
        <v>311</v>
      </c>
    </row>
    <row r="61" spans="1:6">
      <c r="A61" s="579"/>
      <c r="B61" s="431" t="s">
        <v>1227</v>
      </c>
      <c r="C61" s="405" t="s">
        <v>908</v>
      </c>
      <c r="D61" s="405"/>
      <c r="E61" s="404" t="s">
        <v>312</v>
      </c>
      <c r="F61" s="426" t="s">
        <v>313</v>
      </c>
    </row>
    <row r="62" spans="1:6">
      <c r="A62" s="579"/>
      <c r="B62" s="431" t="s">
        <v>1228</v>
      </c>
      <c r="C62" s="405" t="s">
        <v>909</v>
      </c>
      <c r="D62" s="405"/>
      <c r="E62" s="404" t="s">
        <v>314</v>
      </c>
      <c r="F62" s="426" t="s">
        <v>315</v>
      </c>
    </row>
    <row r="63" spans="1:6">
      <c r="A63" s="579"/>
      <c r="B63" s="431" t="s">
        <v>1229</v>
      </c>
      <c r="C63" s="405" t="s">
        <v>910</v>
      </c>
      <c r="D63" s="405"/>
      <c r="E63" s="404" t="s">
        <v>316</v>
      </c>
      <c r="F63" s="426" t="s">
        <v>317</v>
      </c>
    </row>
    <row r="64" spans="1:6">
      <c r="A64" s="579"/>
      <c r="B64" s="431" t="s">
        <v>1230</v>
      </c>
      <c r="C64" s="405" t="s">
        <v>228</v>
      </c>
      <c r="D64" s="405"/>
      <c r="E64" s="404" t="s">
        <v>318</v>
      </c>
      <c r="F64" s="426" t="s">
        <v>319</v>
      </c>
    </row>
    <row r="65" spans="1:6">
      <c r="A65" s="579"/>
      <c r="B65" s="431" t="s">
        <v>1231</v>
      </c>
      <c r="C65" s="405" t="s">
        <v>911</v>
      </c>
      <c r="D65" s="405"/>
      <c r="E65" s="404" t="s">
        <v>320</v>
      </c>
      <c r="F65" s="426" t="s">
        <v>321</v>
      </c>
    </row>
    <row r="66" spans="1:6">
      <c r="A66" s="579"/>
      <c r="B66" s="431" t="s">
        <v>1232</v>
      </c>
      <c r="C66" s="405" t="s">
        <v>912</v>
      </c>
      <c r="D66" s="405"/>
      <c r="E66" s="404" t="s">
        <v>322</v>
      </c>
      <c r="F66" s="426" t="s">
        <v>323</v>
      </c>
    </row>
    <row r="67" spans="1:6">
      <c r="A67" s="579"/>
      <c r="B67" s="431" t="s">
        <v>1233</v>
      </c>
      <c r="C67" s="405" t="s">
        <v>913</v>
      </c>
      <c r="D67" s="405"/>
      <c r="E67" s="404" t="s">
        <v>324</v>
      </c>
      <c r="F67" s="426" t="s">
        <v>325</v>
      </c>
    </row>
    <row r="68" spans="1:6">
      <c r="A68" s="579"/>
      <c r="B68" s="431" t="s">
        <v>1234</v>
      </c>
      <c r="C68" s="398" t="s">
        <v>229</v>
      </c>
      <c r="D68" s="398"/>
      <c r="E68" s="404" t="s">
        <v>326</v>
      </c>
      <c r="F68" s="426" t="s">
        <v>327</v>
      </c>
    </row>
    <row r="69" spans="1:6">
      <c r="A69" s="579"/>
      <c r="B69" s="431" t="s">
        <v>1235</v>
      </c>
      <c r="C69" s="398" t="s">
        <v>328</v>
      </c>
      <c r="D69" s="398"/>
      <c r="E69" s="404" t="s">
        <v>329</v>
      </c>
      <c r="F69" s="432" t="s">
        <v>330</v>
      </c>
    </row>
    <row r="70" spans="1:6">
      <c r="A70" s="579"/>
      <c r="B70" s="431" t="s">
        <v>1236</v>
      </c>
      <c r="C70" s="398" t="s">
        <v>230</v>
      </c>
      <c r="D70" s="398"/>
      <c r="E70" s="404" t="s">
        <v>331</v>
      </c>
      <c r="F70" s="426" t="s">
        <v>332</v>
      </c>
    </row>
    <row r="71" spans="1:6">
      <c r="A71" s="579"/>
      <c r="B71" s="431" t="s">
        <v>1237</v>
      </c>
      <c r="C71" s="405" t="s">
        <v>231</v>
      </c>
      <c r="D71" s="405"/>
      <c r="E71" s="404" t="s">
        <v>333</v>
      </c>
      <c r="F71" s="448" t="s">
        <v>334</v>
      </c>
    </row>
    <row r="72" spans="1:6" ht="15.75" thickBot="1">
      <c r="A72" s="580"/>
      <c r="B72" s="115" t="s">
        <v>1238</v>
      </c>
      <c r="C72" s="449" t="s">
        <v>232</v>
      </c>
      <c r="D72" s="449"/>
      <c r="E72" s="450" t="s">
        <v>335</v>
      </c>
      <c r="F72" s="451" t="s">
        <v>336</v>
      </c>
    </row>
    <row r="73" spans="1:6" ht="15.75" thickBot="1">
      <c r="A73" s="52"/>
      <c r="C73" s="44"/>
      <c r="D73" s="44"/>
      <c r="E73" s="22"/>
      <c r="F73" s="23"/>
    </row>
    <row r="74" spans="1:6" ht="35.1" customHeight="1">
      <c r="A74" s="572" t="s">
        <v>372</v>
      </c>
      <c r="B74" s="418" t="s">
        <v>1283</v>
      </c>
      <c r="C74" s="57" t="s">
        <v>268</v>
      </c>
      <c r="D74" s="440"/>
      <c r="E74" s="470" t="s">
        <v>1687</v>
      </c>
      <c r="F74" s="458" t="s">
        <v>1097</v>
      </c>
    </row>
    <row r="75" spans="1:6" ht="35.1" customHeight="1">
      <c r="A75" s="573"/>
      <c r="B75" s="421" t="s">
        <v>1284</v>
      </c>
      <c r="C75" s="401" t="s">
        <v>269</v>
      </c>
      <c r="D75" s="398"/>
      <c r="E75" s="459" t="s">
        <v>1005</v>
      </c>
      <c r="F75" s="460" t="s">
        <v>1098</v>
      </c>
    </row>
    <row r="76" spans="1:6" ht="35.1" customHeight="1">
      <c r="A76" s="573"/>
      <c r="B76" s="421" t="s">
        <v>1285</v>
      </c>
      <c r="C76" s="401" t="s">
        <v>270</v>
      </c>
      <c r="D76" s="398"/>
      <c r="E76" s="459" t="s">
        <v>1006</v>
      </c>
      <c r="F76" s="460" t="s">
        <v>1099</v>
      </c>
    </row>
    <row r="77" spans="1:6" ht="35.1" customHeight="1">
      <c r="A77" s="573"/>
      <c r="B77" s="419" t="s">
        <v>1286</v>
      </c>
      <c r="C77" s="398" t="s">
        <v>271</v>
      </c>
      <c r="D77" s="398"/>
      <c r="E77" s="461" t="s">
        <v>1007</v>
      </c>
      <c r="F77" s="462" t="s">
        <v>1100</v>
      </c>
    </row>
    <row r="78" spans="1:6" ht="35.1" customHeight="1">
      <c r="A78" s="573"/>
      <c r="B78" s="421" t="s">
        <v>1287</v>
      </c>
      <c r="C78" s="401" t="s">
        <v>272</v>
      </c>
      <c r="D78" s="398"/>
      <c r="E78" s="459" t="s">
        <v>1008</v>
      </c>
      <c r="F78" s="460" t="s">
        <v>1101</v>
      </c>
    </row>
    <row r="79" spans="1:6" ht="35.1" customHeight="1">
      <c r="A79" s="573"/>
      <c r="B79" s="421" t="s">
        <v>1288</v>
      </c>
      <c r="C79" s="401" t="s">
        <v>273</v>
      </c>
      <c r="D79" s="398"/>
      <c r="E79" s="459" t="s">
        <v>1009</v>
      </c>
      <c r="F79" s="460" t="s">
        <v>1102</v>
      </c>
    </row>
    <row r="80" spans="1:6" ht="35.1" customHeight="1">
      <c r="A80" s="573"/>
      <c r="B80" s="419" t="s">
        <v>1289</v>
      </c>
      <c r="C80" s="398" t="s">
        <v>1096</v>
      </c>
      <c r="D80" s="398"/>
      <c r="E80" s="461" t="s">
        <v>1010</v>
      </c>
      <c r="F80" s="462" t="s">
        <v>1103</v>
      </c>
    </row>
    <row r="81" spans="1:6" ht="35.1" customHeight="1">
      <c r="A81" s="573"/>
      <c r="B81" s="421" t="s">
        <v>1290</v>
      </c>
      <c r="C81" s="401" t="s">
        <v>1114</v>
      </c>
      <c r="D81" s="398"/>
      <c r="E81" s="459" t="s">
        <v>1011</v>
      </c>
      <c r="F81" s="460" t="s">
        <v>1115</v>
      </c>
    </row>
    <row r="82" spans="1:6" ht="35.1" customHeight="1">
      <c r="A82" s="573"/>
      <c r="B82" s="421" t="s">
        <v>1291</v>
      </c>
      <c r="C82" s="401" t="s">
        <v>274</v>
      </c>
      <c r="D82" s="398"/>
      <c r="E82" s="459" t="s">
        <v>1012</v>
      </c>
      <c r="F82" s="460" t="s">
        <v>1104</v>
      </c>
    </row>
    <row r="83" spans="1:6" ht="35.1" customHeight="1">
      <c r="A83" s="573"/>
      <c r="B83" s="421" t="s">
        <v>1292</v>
      </c>
      <c r="C83" s="401" t="s">
        <v>275</v>
      </c>
      <c r="D83" s="398"/>
      <c r="E83" s="459" t="s">
        <v>1013</v>
      </c>
      <c r="F83" s="460" t="s">
        <v>1105</v>
      </c>
    </row>
    <row r="84" spans="1:6" ht="35.1" customHeight="1" thickBot="1">
      <c r="A84" s="574"/>
      <c r="B84" s="118" t="s">
        <v>1293</v>
      </c>
      <c r="C84" s="73" t="s">
        <v>1117</v>
      </c>
      <c r="D84" s="455"/>
      <c r="E84" s="463" t="s">
        <v>1014</v>
      </c>
      <c r="F84" s="464" t="s">
        <v>1116</v>
      </c>
    </row>
    <row r="85" spans="1:6" s="85" customFormat="1" ht="15.75" thickBot="1">
      <c r="A85" s="92"/>
      <c r="C85" s="51"/>
      <c r="D85" s="51"/>
      <c r="E85" s="22"/>
      <c r="F85" s="89" t="s">
        <v>1087</v>
      </c>
    </row>
    <row r="86" spans="1:6">
      <c r="A86" s="572" t="s">
        <v>966</v>
      </c>
      <c r="B86" s="418" t="s">
        <v>1294</v>
      </c>
      <c r="C86" s="62" t="s">
        <v>276</v>
      </c>
      <c r="D86" s="62"/>
      <c r="E86" s="58" t="s">
        <v>373</v>
      </c>
      <c r="F86" s="65" t="s">
        <v>374</v>
      </c>
    </row>
    <row r="87" spans="1:6">
      <c r="A87" s="573"/>
      <c r="B87" s="419" t="s">
        <v>1295</v>
      </c>
      <c r="C87" s="408" t="s">
        <v>277</v>
      </c>
      <c r="D87" s="408"/>
      <c r="E87" s="406" t="s">
        <v>375</v>
      </c>
      <c r="F87" s="420" t="s">
        <v>376</v>
      </c>
    </row>
    <row r="88" spans="1:6">
      <c r="A88" s="573"/>
      <c r="B88" s="419" t="s">
        <v>1296</v>
      </c>
      <c r="C88" s="408" t="s">
        <v>278</v>
      </c>
      <c r="D88" s="408"/>
      <c r="E88" s="406" t="s">
        <v>377</v>
      </c>
      <c r="F88" s="420" t="s">
        <v>378</v>
      </c>
    </row>
    <row r="89" spans="1:6">
      <c r="A89" s="573"/>
      <c r="B89" s="419" t="s">
        <v>1297</v>
      </c>
      <c r="C89" s="408" t="s">
        <v>279</v>
      </c>
      <c r="D89" s="408"/>
      <c r="E89" s="406" t="s">
        <v>379</v>
      </c>
      <c r="F89" s="420" t="s">
        <v>347</v>
      </c>
    </row>
    <row r="90" spans="1:6">
      <c r="A90" s="573"/>
      <c r="B90" s="421" t="s">
        <v>1298</v>
      </c>
      <c r="C90" s="401" t="s">
        <v>280</v>
      </c>
      <c r="D90" s="401"/>
      <c r="E90" s="417" t="s">
        <v>380</v>
      </c>
      <c r="F90" s="422" t="s">
        <v>355</v>
      </c>
    </row>
    <row r="91" spans="1:6">
      <c r="A91" s="573"/>
      <c r="B91" s="421" t="s">
        <v>1299</v>
      </c>
      <c r="C91" s="401" t="s">
        <v>281</v>
      </c>
      <c r="D91" s="401"/>
      <c r="E91" s="416" t="s">
        <v>381</v>
      </c>
      <c r="F91" s="423" t="s">
        <v>357</v>
      </c>
    </row>
    <row r="92" spans="1:6">
      <c r="A92" s="573"/>
      <c r="B92" s="421" t="s">
        <v>1300</v>
      </c>
      <c r="C92" s="401" t="s">
        <v>282</v>
      </c>
      <c r="D92" s="401"/>
      <c r="E92" s="416" t="s">
        <v>382</v>
      </c>
      <c r="F92" s="422" t="s">
        <v>358</v>
      </c>
    </row>
    <row r="93" spans="1:6" ht="15.75" thickBot="1">
      <c r="A93" s="574"/>
      <c r="B93" s="118" t="s">
        <v>1301</v>
      </c>
      <c r="C93" s="73" t="s">
        <v>283</v>
      </c>
      <c r="D93" s="73"/>
      <c r="E93" s="77" t="s">
        <v>383</v>
      </c>
      <c r="F93" s="78" t="s">
        <v>359</v>
      </c>
    </row>
    <row r="94" spans="1:6">
      <c r="A94" s="569" t="s">
        <v>360</v>
      </c>
      <c r="B94" s="418" t="s">
        <v>1268</v>
      </c>
      <c r="C94" s="57" t="s">
        <v>258</v>
      </c>
      <c r="D94" s="57"/>
      <c r="E94" s="63" t="s">
        <v>1004</v>
      </c>
      <c r="F94" s="93" t="s">
        <v>1106</v>
      </c>
    </row>
    <row r="95" spans="1:6">
      <c r="A95" s="570"/>
      <c r="B95" s="419" t="s">
        <v>1269</v>
      </c>
      <c r="C95" s="398" t="s">
        <v>259</v>
      </c>
      <c r="D95" s="398"/>
      <c r="E95" s="413" t="s">
        <v>997</v>
      </c>
      <c r="F95" s="439" t="s">
        <v>1107</v>
      </c>
    </row>
    <row r="96" spans="1:6">
      <c r="A96" s="570"/>
      <c r="B96" s="419" t="s">
        <v>1270</v>
      </c>
      <c r="C96" s="398" t="s">
        <v>260</v>
      </c>
      <c r="D96" s="398"/>
      <c r="E96" s="413" t="s">
        <v>998</v>
      </c>
      <c r="F96" s="439" t="s">
        <v>1108</v>
      </c>
    </row>
    <row r="97" spans="1:6">
      <c r="A97" s="570"/>
      <c r="B97" s="419" t="s">
        <v>1271</v>
      </c>
      <c r="C97" s="398" t="s">
        <v>261</v>
      </c>
      <c r="D97" s="398"/>
      <c r="E97" s="413" t="s">
        <v>999</v>
      </c>
      <c r="F97" s="439" t="s">
        <v>1109</v>
      </c>
    </row>
    <row r="98" spans="1:6">
      <c r="A98" s="570"/>
      <c r="B98" s="419" t="s">
        <v>1272</v>
      </c>
      <c r="C98" s="398" t="s">
        <v>262</v>
      </c>
      <c r="D98" s="398"/>
      <c r="E98" s="413" t="s">
        <v>1000</v>
      </c>
      <c r="F98" s="439" t="s">
        <v>1110</v>
      </c>
    </row>
    <row r="99" spans="1:6">
      <c r="A99" s="570"/>
      <c r="B99" s="419" t="s">
        <v>1273</v>
      </c>
      <c r="C99" s="398" t="s">
        <v>263</v>
      </c>
      <c r="D99" s="398"/>
      <c r="E99" s="413" t="s">
        <v>1001</v>
      </c>
      <c r="F99" s="439" t="s">
        <v>1111</v>
      </c>
    </row>
    <row r="100" spans="1:6">
      <c r="A100" s="570"/>
      <c r="B100" s="419" t="s">
        <v>1274</v>
      </c>
      <c r="C100" s="398" t="s">
        <v>264</v>
      </c>
      <c r="D100" s="398"/>
      <c r="E100" s="413" t="s">
        <v>1002</v>
      </c>
      <c r="F100" s="439" t="s">
        <v>1112</v>
      </c>
    </row>
    <row r="101" spans="1:6" ht="15.75" thickBot="1">
      <c r="A101" s="571"/>
      <c r="B101" s="117" t="s">
        <v>1275</v>
      </c>
      <c r="C101" s="59" t="s">
        <v>265</v>
      </c>
      <c r="D101" s="59"/>
      <c r="E101" s="64" t="s">
        <v>1003</v>
      </c>
      <c r="F101" s="94" t="s">
        <v>1113</v>
      </c>
    </row>
    <row r="102" spans="1:6" s="85" customFormat="1" ht="15.75" thickBot="1">
      <c r="A102" s="84"/>
      <c r="C102" s="51"/>
      <c r="D102" s="51"/>
      <c r="E102" s="22"/>
      <c r="F102" s="89" t="s">
        <v>1086</v>
      </c>
    </row>
    <row r="103" spans="1:6">
      <c r="A103" s="569" t="s">
        <v>965</v>
      </c>
      <c r="B103" s="424" t="s">
        <v>1276</v>
      </c>
      <c r="C103" s="74" t="s">
        <v>918</v>
      </c>
      <c r="D103" s="74"/>
      <c r="E103" s="75" t="s">
        <v>361</v>
      </c>
      <c r="F103" s="76" t="s">
        <v>286</v>
      </c>
    </row>
    <row r="104" spans="1:6">
      <c r="A104" s="570"/>
      <c r="B104" s="421" t="s">
        <v>1277</v>
      </c>
      <c r="C104" s="414" t="s">
        <v>919</v>
      </c>
      <c r="D104" s="414"/>
      <c r="E104" s="415" t="s">
        <v>362</v>
      </c>
      <c r="F104" s="425" t="s">
        <v>363</v>
      </c>
    </row>
    <row r="105" spans="1:6">
      <c r="A105" s="570"/>
      <c r="B105" s="421" t="s">
        <v>1278</v>
      </c>
      <c r="C105" s="414" t="s">
        <v>920</v>
      </c>
      <c r="D105" s="414"/>
      <c r="E105" s="415" t="s">
        <v>364</v>
      </c>
      <c r="F105" s="425" t="s">
        <v>365</v>
      </c>
    </row>
    <row r="106" spans="1:6">
      <c r="A106" s="570"/>
      <c r="B106" s="419" t="s">
        <v>1279</v>
      </c>
      <c r="C106" s="405" t="s">
        <v>267</v>
      </c>
      <c r="D106" s="405"/>
      <c r="E106" s="404" t="s">
        <v>366</v>
      </c>
      <c r="F106" s="426" t="s">
        <v>367</v>
      </c>
    </row>
    <row r="107" spans="1:6">
      <c r="A107" s="570"/>
      <c r="B107" s="419" t="s">
        <v>1280</v>
      </c>
      <c r="C107" s="405" t="s">
        <v>921</v>
      </c>
      <c r="D107" s="405"/>
      <c r="E107" s="404" t="s">
        <v>368</v>
      </c>
      <c r="F107" s="426" t="s">
        <v>321</v>
      </c>
    </row>
    <row r="108" spans="1:6">
      <c r="A108" s="570"/>
      <c r="B108" s="419" t="s">
        <v>1281</v>
      </c>
      <c r="C108" s="405" t="s">
        <v>266</v>
      </c>
      <c r="D108" s="405"/>
      <c r="E108" s="404" t="s">
        <v>369</v>
      </c>
      <c r="F108" s="426" t="s">
        <v>370</v>
      </c>
    </row>
    <row r="109" spans="1:6" ht="15.75" thickBot="1">
      <c r="A109" s="571"/>
      <c r="B109" s="117" t="s">
        <v>1282</v>
      </c>
      <c r="C109" s="60" t="s">
        <v>922</v>
      </c>
      <c r="D109" s="60"/>
      <c r="E109" s="61" t="s">
        <v>371</v>
      </c>
      <c r="F109" s="119" t="s">
        <v>313</v>
      </c>
    </row>
    <row r="110" spans="1:6">
      <c r="A110" s="53"/>
      <c r="B110" s="53"/>
      <c r="C110" s="54"/>
      <c r="D110" s="54"/>
      <c r="E110" s="55"/>
      <c r="F110" s="55"/>
    </row>
    <row r="111" spans="1:6">
      <c r="A111" s="53"/>
      <c r="B111" s="53"/>
      <c r="C111" s="54"/>
      <c r="D111" s="54"/>
      <c r="E111" s="55"/>
      <c r="F111" s="55"/>
    </row>
    <row r="112" spans="1:6">
      <c r="A112" s="53"/>
      <c r="B112" s="53"/>
      <c r="C112" s="54"/>
      <c r="D112" s="54"/>
      <c r="E112" s="55"/>
      <c r="F112" s="55"/>
    </row>
    <row r="113" spans="1:6">
      <c r="A113" s="53"/>
      <c r="B113" s="53"/>
      <c r="C113" s="54"/>
      <c r="D113" s="54"/>
      <c r="E113" s="55"/>
      <c r="F113" s="55"/>
    </row>
    <row r="114" spans="1:6">
      <c r="A114" s="53"/>
      <c r="B114" s="53"/>
      <c r="C114" s="54"/>
      <c r="D114" s="54"/>
      <c r="E114" s="55"/>
      <c r="F114" s="55"/>
    </row>
    <row r="115" spans="1:6">
      <c r="A115" s="53"/>
      <c r="B115" s="53"/>
      <c r="C115" s="54"/>
      <c r="D115" s="54"/>
      <c r="E115" s="55"/>
      <c r="F115" s="55"/>
    </row>
    <row r="116" spans="1:6">
      <c r="A116" s="53"/>
      <c r="B116" s="53"/>
      <c r="C116" s="54"/>
      <c r="D116" s="54"/>
      <c r="E116" s="55"/>
      <c r="F116" s="55"/>
    </row>
    <row r="117" spans="1:6">
      <c r="A117" s="53"/>
      <c r="B117" s="53"/>
      <c r="C117" s="54"/>
      <c r="D117" s="54"/>
      <c r="E117" s="55"/>
      <c r="F117" s="55"/>
    </row>
    <row r="118" spans="1:6">
      <c r="A118" s="53"/>
      <c r="B118" s="53"/>
      <c r="C118" s="54"/>
      <c r="D118" s="54"/>
      <c r="E118" s="55"/>
      <c r="F118" s="55"/>
    </row>
    <row r="119" spans="1:6">
      <c r="A119" s="53"/>
      <c r="B119" s="53"/>
      <c r="C119" s="54"/>
      <c r="D119" s="54"/>
      <c r="E119" s="55"/>
      <c r="F119" s="55"/>
    </row>
    <row r="120" spans="1:6">
      <c r="A120" s="53"/>
      <c r="B120" s="53"/>
      <c r="C120" s="54"/>
      <c r="D120" s="54"/>
      <c r="E120" s="55"/>
      <c r="F120" s="55"/>
    </row>
    <row r="121" spans="1:6">
      <c r="A121" s="53"/>
      <c r="B121" s="53"/>
      <c r="C121" s="54"/>
      <c r="D121" s="54"/>
      <c r="E121" s="55"/>
      <c r="F121" s="55"/>
    </row>
    <row r="122" spans="1:6">
      <c r="A122" s="53"/>
      <c r="B122" s="53"/>
      <c r="C122" s="54"/>
      <c r="D122" s="54"/>
      <c r="E122" s="55"/>
      <c r="F122" s="55"/>
    </row>
    <row r="123" spans="1:6">
      <c r="A123" s="53"/>
      <c r="B123" s="53"/>
      <c r="C123" s="54"/>
      <c r="D123" s="54"/>
      <c r="E123" s="55"/>
      <c r="F123" s="55"/>
    </row>
    <row r="124" spans="1:6">
      <c r="A124" s="53"/>
      <c r="B124" s="53"/>
      <c r="C124" s="54"/>
      <c r="D124" s="54"/>
      <c r="E124" s="55"/>
      <c r="F124" s="55"/>
    </row>
    <row r="125" spans="1:6">
      <c r="A125" s="53"/>
      <c r="B125" s="53"/>
      <c r="C125" s="54"/>
      <c r="D125" s="54"/>
      <c r="E125" s="55"/>
      <c r="F125" s="55"/>
    </row>
    <row r="126" spans="1:6">
      <c r="A126" s="53"/>
      <c r="B126" s="53"/>
      <c r="C126" s="54"/>
      <c r="D126" s="54"/>
      <c r="E126" s="55"/>
      <c r="F126" s="55"/>
    </row>
    <row r="127" spans="1:6">
      <c r="A127" s="53"/>
      <c r="B127" s="53"/>
      <c r="C127" s="54"/>
      <c r="D127" s="54"/>
      <c r="E127" s="55"/>
      <c r="F127" s="55"/>
    </row>
    <row r="128" spans="1:6">
      <c r="A128" s="53"/>
      <c r="B128" s="53"/>
      <c r="C128" s="54"/>
      <c r="D128" s="54"/>
      <c r="E128" s="55"/>
      <c r="F128" s="55"/>
    </row>
    <row r="129" spans="1:6">
      <c r="A129" s="53"/>
      <c r="B129" s="53"/>
      <c r="C129" s="54"/>
      <c r="D129" s="54"/>
      <c r="E129" s="55"/>
      <c r="F129" s="55"/>
    </row>
    <row r="130" spans="1:6">
      <c r="A130" s="53"/>
      <c r="B130" s="53"/>
      <c r="C130" s="54"/>
      <c r="D130" s="54"/>
      <c r="E130" s="55"/>
      <c r="F130" s="55"/>
    </row>
    <row r="131" spans="1:6">
      <c r="A131" s="53"/>
      <c r="B131" s="53"/>
      <c r="C131" s="54"/>
      <c r="D131" s="54"/>
      <c r="E131" s="55"/>
      <c r="F131" s="55"/>
    </row>
    <row r="132" spans="1:6">
      <c r="A132" s="53"/>
      <c r="B132" s="53"/>
      <c r="C132" s="54"/>
      <c r="D132" s="54"/>
      <c r="E132" s="55"/>
      <c r="F132" s="55"/>
    </row>
    <row r="133" spans="1:6">
      <c r="A133" s="53"/>
      <c r="B133" s="53"/>
      <c r="C133" s="54"/>
      <c r="D133" s="54"/>
      <c r="E133" s="55"/>
      <c r="F133" s="55"/>
    </row>
    <row r="134" spans="1:6">
      <c r="A134" s="53"/>
      <c r="B134" s="53"/>
      <c r="C134" s="54"/>
      <c r="D134" s="54"/>
      <c r="E134" s="55"/>
      <c r="F134" s="55"/>
    </row>
    <row r="135" spans="1:6">
      <c r="A135" s="53"/>
      <c r="B135" s="53"/>
      <c r="C135" s="54"/>
      <c r="D135" s="54"/>
      <c r="E135" s="55"/>
      <c r="F135" s="55"/>
    </row>
    <row r="136" spans="1:6">
      <c r="A136" s="53"/>
      <c r="B136" s="53"/>
      <c r="C136" s="54"/>
      <c r="D136" s="54"/>
      <c r="E136" s="55"/>
      <c r="F136" s="55"/>
    </row>
    <row r="137" spans="1:6">
      <c r="A137" s="53"/>
      <c r="B137" s="53"/>
      <c r="C137" s="54"/>
      <c r="D137" s="54"/>
      <c r="E137" s="55"/>
      <c r="F137" s="55"/>
    </row>
    <row r="138" spans="1:6">
      <c r="A138" s="53"/>
      <c r="B138" s="53"/>
      <c r="C138" s="54"/>
      <c r="D138" s="54"/>
      <c r="E138" s="55"/>
      <c r="F138" s="55"/>
    </row>
    <row r="139" spans="1:6">
      <c r="A139" s="53"/>
      <c r="B139" s="53"/>
      <c r="C139" s="54"/>
      <c r="D139" s="54"/>
      <c r="E139" s="55"/>
      <c r="F139" s="55"/>
    </row>
    <row r="140" spans="1:6">
      <c r="A140" s="53"/>
      <c r="B140" s="53"/>
      <c r="C140" s="54"/>
      <c r="D140" s="54"/>
      <c r="E140" s="55"/>
      <c r="F140" s="55"/>
    </row>
    <row r="141" spans="1:6">
      <c r="A141" s="53"/>
      <c r="B141" s="53"/>
      <c r="C141" s="54"/>
      <c r="D141" s="54"/>
      <c r="E141" s="55"/>
      <c r="F141" s="55"/>
    </row>
    <row r="142" spans="1:6">
      <c r="A142" s="53"/>
      <c r="B142" s="53"/>
      <c r="C142" s="54"/>
      <c r="D142" s="54"/>
      <c r="E142" s="55"/>
      <c r="F142" s="55"/>
    </row>
    <row r="143" spans="1:6">
      <c r="A143" s="53"/>
      <c r="B143" s="53"/>
      <c r="C143" s="54"/>
      <c r="D143" s="54"/>
      <c r="E143" s="55"/>
      <c r="F143" s="55"/>
    </row>
    <row r="144" spans="1:6">
      <c r="A144" s="53"/>
      <c r="B144" s="53"/>
      <c r="C144" s="54"/>
      <c r="D144" s="54"/>
      <c r="E144" s="55"/>
      <c r="F144" s="55"/>
    </row>
    <row r="145" spans="1:6">
      <c r="A145" s="53"/>
      <c r="B145" s="53"/>
      <c r="C145" s="54"/>
      <c r="D145" s="54"/>
      <c r="E145" s="55"/>
      <c r="F145" s="55"/>
    </row>
    <row r="146" spans="1:6">
      <c r="A146" s="53"/>
      <c r="B146" s="53"/>
      <c r="C146" s="54"/>
      <c r="D146" s="54"/>
      <c r="E146" s="55"/>
      <c r="F146" s="55"/>
    </row>
    <row r="147" spans="1:6">
      <c r="A147" s="53"/>
      <c r="B147" s="53"/>
      <c r="C147" s="54"/>
      <c r="D147" s="54"/>
      <c r="E147" s="55"/>
      <c r="F147" s="55"/>
    </row>
    <row r="148" spans="1:6">
      <c r="A148" s="53"/>
      <c r="B148" s="53"/>
      <c r="C148" s="54"/>
      <c r="D148" s="54"/>
      <c r="E148" s="55"/>
      <c r="F148" s="55"/>
    </row>
    <row r="149" spans="1:6">
      <c r="A149" s="53"/>
      <c r="B149" s="53"/>
      <c r="C149" s="54"/>
      <c r="D149" s="54"/>
      <c r="E149" s="55"/>
      <c r="F149" s="55"/>
    </row>
    <row r="150" spans="1:6">
      <c r="A150" s="53"/>
      <c r="B150" s="53"/>
      <c r="C150" s="54"/>
      <c r="D150" s="54"/>
      <c r="E150" s="55"/>
      <c r="F150" s="55"/>
    </row>
    <row r="151" spans="1:6">
      <c r="A151" s="53"/>
      <c r="B151" s="53"/>
      <c r="C151" s="54"/>
      <c r="D151" s="54"/>
      <c r="E151" s="55"/>
      <c r="F151" s="55"/>
    </row>
    <row r="152" spans="1:6">
      <c r="A152" s="53"/>
      <c r="B152" s="53"/>
      <c r="C152" s="54"/>
      <c r="D152" s="54"/>
      <c r="E152" s="55"/>
      <c r="F152" s="55"/>
    </row>
    <row r="153" spans="1:6">
      <c r="A153" s="53"/>
      <c r="B153" s="53"/>
      <c r="C153" s="54"/>
      <c r="D153" s="54"/>
      <c r="E153" s="55"/>
      <c r="F153" s="55"/>
    </row>
    <row r="154" spans="1:6">
      <c r="A154" s="53"/>
      <c r="B154" s="53"/>
      <c r="C154" s="54"/>
      <c r="D154" s="54"/>
      <c r="E154" s="55"/>
      <c r="F154" s="55"/>
    </row>
    <row r="155" spans="1:6">
      <c r="A155" s="53"/>
      <c r="B155" s="53"/>
      <c r="C155" s="54"/>
      <c r="D155" s="54"/>
      <c r="E155" s="55"/>
      <c r="F155" s="55"/>
    </row>
    <row r="156" spans="1:6">
      <c r="A156" s="53"/>
      <c r="B156" s="53"/>
      <c r="C156" s="54"/>
      <c r="D156" s="54"/>
      <c r="E156" s="55"/>
      <c r="F156" s="55"/>
    </row>
    <row r="157" spans="1:6">
      <c r="A157" s="53"/>
      <c r="B157" s="53"/>
      <c r="C157" s="54"/>
      <c r="D157" s="54"/>
      <c r="E157" s="55"/>
      <c r="F157" s="55"/>
    </row>
    <row r="158" spans="1:6">
      <c r="A158" s="53"/>
      <c r="B158" s="53"/>
      <c r="C158" s="54"/>
      <c r="D158" s="54"/>
      <c r="E158" s="55"/>
      <c r="F158" s="55"/>
    </row>
    <row r="159" spans="1:6">
      <c r="A159" s="53"/>
      <c r="B159" s="53"/>
      <c r="C159" s="54"/>
      <c r="D159" s="54"/>
      <c r="E159" s="55"/>
      <c r="F159" s="55"/>
    </row>
    <row r="160" spans="1:6">
      <c r="A160" s="53"/>
      <c r="B160" s="53"/>
      <c r="C160" s="54"/>
      <c r="D160" s="54"/>
      <c r="E160" s="55"/>
      <c r="F160" s="55"/>
    </row>
    <row r="161" spans="1:6">
      <c r="A161" s="53"/>
      <c r="B161" s="53"/>
      <c r="C161" s="54"/>
      <c r="D161" s="54"/>
      <c r="E161" s="55"/>
      <c r="F161" s="55"/>
    </row>
    <row r="162" spans="1:6">
      <c r="A162" s="53"/>
      <c r="C162" s="54"/>
      <c r="D162" s="54"/>
      <c r="E162" s="55"/>
      <c r="F162" s="55"/>
    </row>
    <row r="163" spans="1:6">
      <c r="A163" s="53"/>
      <c r="C163" s="54"/>
      <c r="D163" s="54"/>
      <c r="E163" s="55"/>
      <c r="F163" s="55"/>
    </row>
    <row r="164" spans="1:6">
      <c r="A164" s="53"/>
      <c r="C164" s="54"/>
      <c r="D164" s="54"/>
      <c r="E164" s="55"/>
      <c r="F164" s="55"/>
    </row>
    <row r="165" spans="1:6">
      <c r="A165" s="53"/>
      <c r="C165" s="54"/>
      <c r="D165" s="54"/>
      <c r="E165" s="55"/>
      <c r="F165" s="55"/>
    </row>
  </sheetData>
  <mergeCells count="8">
    <mergeCell ref="A2:A17"/>
    <mergeCell ref="A19:A31"/>
    <mergeCell ref="A94:A101"/>
    <mergeCell ref="A103:A109"/>
    <mergeCell ref="A74:A84"/>
    <mergeCell ref="A86:A93"/>
    <mergeCell ref="A32:A43"/>
    <mergeCell ref="A45:A7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9"/>
  <sheetViews>
    <sheetView view="pageBreakPreview" zoomScale="60" zoomScaleNormal="90" workbookViewId="0">
      <selection activeCell="O9" sqref="O9:P9"/>
    </sheetView>
  </sheetViews>
  <sheetFormatPr defaultRowHeight="15"/>
  <cols>
    <col min="1" max="1" width="16.85546875" customWidth="1"/>
    <col min="2" max="2" width="18.85546875" customWidth="1"/>
    <col min="3" max="3" width="18.140625" customWidth="1"/>
    <col min="4" max="4" width="18" customWidth="1"/>
    <col min="5" max="5" width="16.5703125" bestFit="1" customWidth="1"/>
    <col min="12" max="12" width="21" customWidth="1"/>
  </cols>
  <sheetData>
    <row r="1" spans="1:6">
      <c r="A1" s="340" t="s">
        <v>1636</v>
      </c>
      <c r="B1" s="340"/>
      <c r="C1" s="341"/>
      <c r="D1" s="341"/>
      <c r="E1" s="341"/>
      <c r="F1" s="96"/>
    </row>
    <row r="3" spans="1:6" ht="17.25">
      <c r="A3" s="581" t="s">
        <v>1650</v>
      </c>
      <c r="B3" s="357"/>
      <c r="C3" s="363" t="s">
        <v>1641</v>
      </c>
      <c r="D3" s="357" t="s">
        <v>1642</v>
      </c>
      <c r="E3" s="331" t="s">
        <v>1643</v>
      </c>
    </row>
    <row r="4" spans="1:6" ht="18">
      <c r="A4" s="581"/>
      <c r="B4" s="358" t="s">
        <v>1688</v>
      </c>
      <c r="C4" s="332" t="s">
        <v>1662</v>
      </c>
      <c r="D4" s="358" t="s">
        <v>1663</v>
      </c>
      <c r="E4" s="333" t="s">
        <v>1646</v>
      </c>
    </row>
    <row r="5" spans="1:6" ht="17.25">
      <c r="A5" s="581"/>
      <c r="B5" s="359"/>
      <c r="C5" s="366" t="s">
        <v>1664</v>
      </c>
      <c r="D5" s="359" t="s">
        <v>1665</v>
      </c>
      <c r="E5" s="333" t="s">
        <v>1665</v>
      </c>
    </row>
    <row r="6" spans="1:6">
      <c r="A6" s="339" t="s">
        <v>1638</v>
      </c>
      <c r="B6" s="500" t="s">
        <v>1690</v>
      </c>
      <c r="C6" s="349">
        <v>1189.5119999999999</v>
      </c>
      <c r="D6" s="349">
        <v>1157.5222000000001</v>
      </c>
      <c r="E6" s="350">
        <v>1173.5171</v>
      </c>
    </row>
    <row r="7" spans="1:6" ht="34.5" customHeight="1">
      <c r="A7" s="329" t="s">
        <v>1631</v>
      </c>
      <c r="B7" s="348"/>
      <c r="C7" s="353" t="s">
        <v>1668</v>
      </c>
      <c r="D7" s="351">
        <v>2600.0560999999998</v>
      </c>
      <c r="E7" s="352" t="s">
        <v>1679</v>
      </c>
    </row>
    <row r="8" spans="1:6" ht="34.5" customHeight="1">
      <c r="A8" s="329" t="s">
        <v>1612</v>
      </c>
      <c r="B8" s="348"/>
      <c r="C8" s="353" t="s">
        <v>1669</v>
      </c>
      <c r="D8" s="353">
        <v>2762.1089000000002</v>
      </c>
      <c r="E8" s="352" t="s">
        <v>1675</v>
      </c>
    </row>
    <row r="9" spans="1:6" ht="34.5" customHeight="1">
      <c r="A9" s="329" t="s">
        <v>1613</v>
      </c>
      <c r="B9" s="348"/>
      <c r="C9" s="353">
        <v>2956.1516000000001</v>
      </c>
      <c r="D9" s="353">
        <v>2924.1617000000001</v>
      </c>
      <c r="E9" s="352">
        <v>2940.1565000000001</v>
      </c>
    </row>
    <row r="10" spans="1:6" ht="34.5" customHeight="1">
      <c r="A10" s="329" t="s">
        <v>1614</v>
      </c>
      <c r="B10" s="348"/>
      <c r="C10" s="353" t="s">
        <v>1670</v>
      </c>
      <c r="D10" s="353">
        <v>2803.1354000000001</v>
      </c>
      <c r="E10" s="352" t="s">
        <v>1676</v>
      </c>
    </row>
    <row r="11" spans="1:6" ht="34.5" customHeight="1">
      <c r="A11" s="329" t="s">
        <v>1615</v>
      </c>
      <c r="B11" s="348"/>
      <c r="C11" s="353" t="s">
        <v>1671</v>
      </c>
      <c r="D11" s="353">
        <v>2965.1882000000001</v>
      </c>
      <c r="E11" s="352" t="s">
        <v>1677</v>
      </c>
    </row>
    <row r="12" spans="1:6" ht="34.5" customHeight="1">
      <c r="A12" s="329" t="s">
        <v>1616</v>
      </c>
      <c r="B12" s="348"/>
      <c r="C12" s="353">
        <v>3159.2309</v>
      </c>
      <c r="D12" s="353">
        <v>3127.241</v>
      </c>
      <c r="E12" s="352">
        <v>3143.2361000000001</v>
      </c>
    </row>
    <row r="13" spans="1:6" ht="34.5" customHeight="1">
      <c r="A13" s="329" t="s">
        <v>1632</v>
      </c>
      <c r="B13" s="348"/>
      <c r="C13" s="353" t="s">
        <v>1672</v>
      </c>
      <c r="D13" s="353">
        <v>3053.2042999999999</v>
      </c>
      <c r="E13" s="352" t="s">
        <v>1680</v>
      </c>
    </row>
    <row r="14" spans="1:6" ht="34.5" customHeight="1">
      <c r="A14" s="329" t="s">
        <v>1633</v>
      </c>
      <c r="B14" s="348"/>
      <c r="C14" s="353">
        <v>3247.2469999999998</v>
      </c>
      <c r="D14" s="353">
        <v>3215.2570999999998</v>
      </c>
      <c r="E14" s="352">
        <v>3231.2519000000002</v>
      </c>
    </row>
    <row r="15" spans="1:6" ht="34.5" customHeight="1">
      <c r="A15" s="329" t="s">
        <v>1621</v>
      </c>
      <c r="B15" s="348"/>
      <c r="C15" s="353">
        <v>2485.9879999999998</v>
      </c>
      <c r="D15" s="353">
        <v>2453.9980999999998</v>
      </c>
      <c r="E15" s="352">
        <v>2469.9931999999999</v>
      </c>
    </row>
    <row r="16" spans="1:6" ht="34.5" customHeight="1">
      <c r="A16" s="329" t="s">
        <v>1622</v>
      </c>
      <c r="B16" s="348"/>
      <c r="C16" s="353">
        <v>2648.0408000000002</v>
      </c>
      <c r="D16" s="354" t="s">
        <v>1674</v>
      </c>
      <c r="E16" s="352" t="s">
        <v>1673</v>
      </c>
    </row>
    <row r="17" spans="1:5" ht="34.5" customHeight="1">
      <c r="A17" s="329" t="s">
        <v>1623</v>
      </c>
      <c r="B17" s="348"/>
      <c r="C17" s="353">
        <v>2810.0936000000002</v>
      </c>
      <c r="D17" s="354" t="s">
        <v>1675</v>
      </c>
      <c r="E17" s="352" t="s">
        <v>1669</v>
      </c>
    </row>
    <row r="18" spans="1:5" ht="34.5" customHeight="1">
      <c r="A18" s="329" t="s">
        <v>1624</v>
      </c>
      <c r="B18" s="348"/>
      <c r="C18" s="353">
        <v>2689.0673000000002</v>
      </c>
      <c r="D18" s="351">
        <v>2657.0774000000001</v>
      </c>
      <c r="E18" s="352">
        <v>2673.0724999999998</v>
      </c>
    </row>
    <row r="19" spans="1:5" ht="34.5" customHeight="1">
      <c r="A19" s="329" t="s">
        <v>1625</v>
      </c>
      <c r="B19" s="348"/>
      <c r="C19" s="353">
        <v>2851.1201000000001</v>
      </c>
      <c r="D19" s="354" t="s">
        <v>1676</v>
      </c>
      <c r="E19" s="352" t="s">
        <v>1670</v>
      </c>
    </row>
    <row r="20" spans="1:5" ht="34.5" customHeight="1">
      <c r="A20" s="329" t="s">
        <v>1626</v>
      </c>
      <c r="B20" s="348"/>
      <c r="C20" s="353">
        <v>3013.1729</v>
      </c>
      <c r="D20" s="354" t="s">
        <v>1677</v>
      </c>
      <c r="E20" s="352" t="s">
        <v>1671</v>
      </c>
    </row>
    <row r="21" spans="1:5" ht="34.5" customHeight="1">
      <c r="A21" s="329" t="s">
        <v>1634</v>
      </c>
      <c r="B21" s="348"/>
      <c r="C21" s="353">
        <v>2939.1361999999999</v>
      </c>
      <c r="D21" s="351">
        <v>2907.1462999999999</v>
      </c>
      <c r="E21" s="352">
        <v>2923.1414</v>
      </c>
    </row>
    <row r="22" spans="1:5" ht="34.5" customHeight="1">
      <c r="A22" s="330" t="s">
        <v>1635</v>
      </c>
      <c r="B22" s="364"/>
      <c r="C22" s="504">
        <v>3101.1889999999999</v>
      </c>
      <c r="D22" s="355" t="s">
        <v>1678</v>
      </c>
      <c r="E22" s="356" t="s">
        <v>1672</v>
      </c>
    </row>
    <row r="23" spans="1:5">
      <c r="A23" s="348"/>
      <c r="B23" s="348"/>
      <c r="C23" s="328"/>
      <c r="D23" s="328"/>
    </row>
    <row r="24" spans="1:5">
      <c r="A24" s="343" t="s">
        <v>1648</v>
      </c>
      <c r="B24" s="343"/>
    </row>
    <row r="25" spans="1:5">
      <c r="A25" s="96" t="s">
        <v>1647</v>
      </c>
      <c r="B25" s="96"/>
    </row>
    <row r="26" spans="1:5">
      <c r="A26" t="s">
        <v>1652</v>
      </c>
    </row>
    <row r="27" spans="1:5">
      <c r="A27" t="s">
        <v>1666</v>
      </c>
    </row>
    <row r="28" spans="1:5">
      <c r="A28" t="s">
        <v>1667</v>
      </c>
    </row>
    <row r="29" spans="1:5">
      <c r="A29" s="365" t="s">
        <v>1689</v>
      </c>
    </row>
  </sheetData>
  <mergeCells count="1">
    <mergeCell ref="A3:A5"/>
  </mergeCells>
  <conditionalFormatting sqref="E6:E22">
    <cfRule type="duplicateValues" dxfId="4" priority="8" stopIfTrue="1"/>
  </conditionalFormatting>
  <conditionalFormatting sqref="E6:E22">
    <cfRule type="duplicateValues" dxfId="3" priority="7" stopIfTrue="1"/>
  </conditionalFormatting>
  <conditionalFormatting sqref="D16:D17">
    <cfRule type="duplicateValues" dxfId="2" priority="6" stopIfTrue="1"/>
  </conditionalFormatting>
  <conditionalFormatting sqref="D19:D20">
    <cfRule type="duplicateValues" dxfId="1" priority="4" stopIfTrue="1"/>
  </conditionalFormatting>
  <conditionalFormatting sqref="D22">
    <cfRule type="duplicateValues" dxfId="0" priority="2" stopIfTrue="1"/>
  </conditionalFormatting>
  <pageMargins left="0.7" right="0.7" top="0.75" bottom="0.75" header="0.3" footer="0.3"/>
  <pageSetup paperSize="9" scale="5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19"/>
  <sheetViews>
    <sheetView zoomScale="50" zoomScaleNormal="50" zoomScalePageLayoutView="80" workbookViewId="0"/>
  </sheetViews>
  <sheetFormatPr defaultColWidth="8.85546875" defaultRowHeight="15"/>
  <cols>
    <col min="1" max="1" width="12.42578125" style="27" customWidth="1"/>
    <col min="2" max="2" width="12.85546875" style="27" customWidth="1"/>
    <col min="3" max="3" width="25.28515625" style="48" bestFit="1" customWidth="1"/>
    <col min="4" max="4" width="21.7109375" style="48" customWidth="1"/>
    <col min="5" max="5" width="106.42578125" style="28" customWidth="1"/>
    <col min="6" max="6" width="99.42578125" style="49" bestFit="1" customWidth="1"/>
    <col min="7" max="7" width="8.85546875" customWidth="1"/>
    <col min="8" max="8" width="8.85546875" style="21"/>
  </cols>
  <sheetData>
    <row r="1" spans="1:9" s="103" customFormat="1" ht="28.5" customHeight="1" thickBot="1">
      <c r="A1" s="101" t="s">
        <v>1120</v>
      </c>
      <c r="B1" s="102" t="s">
        <v>1121</v>
      </c>
      <c r="C1" s="102" t="s">
        <v>883</v>
      </c>
      <c r="D1" s="496" t="s">
        <v>1686</v>
      </c>
      <c r="E1" s="102" t="s">
        <v>38</v>
      </c>
      <c r="F1" s="97" t="s">
        <v>39</v>
      </c>
      <c r="G1" s="360"/>
      <c r="H1" s="361"/>
    </row>
    <row r="2" spans="1:9" ht="35.1" customHeight="1">
      <c r="A2" s="585" t="s">
        <v>337</v>
      </c>
      <c r="B2" s="486" t="s">
        <v>1302</v>
      </c>
      <c r="C2" s="444" t="s">
        <v>387</v>
      </c>
      <c r="D2" s="440"/>
      <c r="E2" s="497" t="s">
        <v>982</v>
      </c>
      <c r="F2" s="498" t="str">
        <f>C2&amp;"/IgG1 GP*100"</f>
        <v>IgG1_G0F/IgG1 GP*100</v>
      </c>
      <c r="H2" s="362"/>
      <c r="I2" s="29" t="s">
        <v>950</v>
      </c>
    </row>
    <row r="3" spans="1:9" ht="35.1" customHeight="1">
      <c r="A3" s="586"/>
      <c r="B3" s="487" t="s">
        <v>1303</v>
      </c>
      <c r="C3" s="401" t="s">
        <v>388</v>
      </c>
      <c r="D3" s="398"/>
      <c r="E3" s="466" t="s">
        <v>986</v>
      </c>
      <c r="F3" s="499" t="str">
        <f t="shared" ref="F3:F9" si="0">C3&amp;"/IgG1 GP*100"</f>
        <v>IgG1_G1F/IgG1 GP*100</v>
      </c>
    </row>
    <row r="4" spans="1:9" ht="35.1" customHeight="1">
      <c r="A4" s="586"/>
      <c r="B4" s="487" t="s">
        <v>1304</v>
      </c>
      <c r="C4" s="401" t="s">
        <v>389</v>
      </c>
      <c r="D4" s="398"/>
      <c r="E4" s="466" t="s">
        <v>992</v>
      </c>
      <c r="F4" s="499" t="str">
        <f t="shared" si="0"/>
        <v>IgG1_G2F/IgG1 GP*100</v>
      </c>
    </row>
    <row r="5" spans="1:9" ht="35.1" customHeight="1">
      <c r="A5" s="586"/>
      <c r="B5" s="487" t="s">
        <v>1305</v>
      </c>
      <c r="C5" s="401" t="s">
        <v>390</v>
      </c>
      <c r="D5" s="398"/>
      <c r="E5" s="466" t="s">
        <v>983</v>
      </c>
      <c r="F5" s="499" t="str">
        <f t="shared" si="0"/>
        <v>IgG1_G0FN/IgG1 GP*100</v>
      </c>
    </row>
    <row r="6" spans="1:9" ht="35.1" customHeight="1">
      <c r="A6" s="586"/>
      <c r="B6" s="487" t="s">
        <v>1306</v>
      </c>
      <c r="C6" s="401" t="s">
        <v>391</v>
      </c>
      <c r="D6" s="398"/>
      <c r="E6" s="466" t="s">
        <v>987</v>
      </c>
      <c r="F6" s="499" t="str">
        <f t="shared" si="0"/>
        <v>IgG1_G1FN/IgG1 GP*100</v>
      </c>
    </row>
    <row r="7" spans="1:9" ht="35.1" customHeight="1">
      <c r="A7" s="586"/>
      <c r="B7" s="487" t="s">
        <v>1307</v>
      </c>
      <c r="C7" s="401" t="s">
        <v>392</v>
      </c>
      <c r="D7" s="398"/>
      <c r="E7" s="466" t="s">
        <v>993</v>
      </c>
      <c r="F7" s="499" t="str">
        <f t="shared" si="0"/>
        <v>IgG1_G2FN/IgG1 GP*100</v>
      </c>
    </row>
    <row r="8" spans="1:9" ht="35.1" customHeight="1">
      <c r="A8" s="586"/>
      <c r="B8" s="487" t="s">
        <v>1308</v>
      </c>
      <c r="C8" s="401" t="s">
        <v>393</v>
      </c>
      <c r="D8" s="398"/>
      <c r="E8" s="466" t="s">
        <v>990</v>
      </c>
      <c r="F8" s="499" t="str">
        <f t="shared" si="0"/>
        <v>IgG1_G1FS1/IgG1 GP*100</v>
      </c>
    </row>
    <row r="9" spans="1:9" ht="35.1" customHeight="1">
      <c r="A9" s="586"/>
      <c r="B9" s="487" t="s">
        <v>1309</v>
      </c>
      <c r="C9" s="401" t="s">
        <v>394</v>
      </c>
      <c r="D9" s="398"/>
      <c r="E9" s="466" t="s">
        <v>996</v>
      </c>
      <c r="F9" s="499" t="str">
        <f t="shared" si="0"/>
        <v>IgG1_G2FS1/IgG1 GP*100</v>
      </c>
    </row>
    <row r="10" spans="1:9" ht="35.1" customHeight="1">
      <c r="A10" s="586"/>
      <c r="B10" s="477" t="s">
        <v>1310</v>
      </c>
      <c r="C10" s="398" t="s">
        <v>395</v>
      </c>
      <c r="D10" s="398"/>
      <c r="E10" s="399" t="s">
        <v>1015</v>
      </c>
      <c r="F10" s="492" t="str">
        <f>C10&amp;"/IgG1 GP*100"</f>
        <v>IgG1_G1FNS1/IgG1 GP*100</v>
      </c>
    </row>
    <row r="11" spans="1:9" ht="35.1" customHeight="1">
      <c r="A11" s="586"/>
      <c r="B11" s="477" t="s">
        <v>1311</v>
      </c>
      <c r="C11" s="398" t="s">
        <v>396</v>
      </c>
      <c r="D11" s="398"/>
      <c r="E11" s="399" t="s">
        <v>1649</v>
      </c>
      <c r="F11" s="492" t="str">
        <f t="shared" ref="F11:F21" si="1">C11&amp;"/IgG1 GP*100"</f>
        <v>IgG1_G2FNS1/IgG1 GP*100</v>
      </c>
    </row>
    <row r="12" spans="1:9" ht="35.1" customHeight="1">
      <c r="A12" s="586"/>
      <c r="B12" s="477" t="s">
        <v>1312</v>
      </c>
      <c r="C12" s="398" t="s">
        <v>397</v>
      </c>
      <c r="D12" s="398"/>
      <c r="E12" s="399" t="s">
        <v>1019</v>
      </c>
      <c r="F12" s="492" t="str">
        <f t="shared" si="1"/>
        <v>IgG1_G0/IgG1 GP*100</v>
      </c>
    </row>
    <row r="13" spans="1:9" ht="35.1" customHeight="1">
      <c r="A13" s="586"/>
      <c r="B13" s="477" t="s">
        <v>1313</v>
      </c>
      <c r="C13" s="398" t="s">
        <v>398</v>
      </c>
      <c r="D13" s="398"/>
      <c r="E13" s="399" t="s">
        <v>985</v>
      </c>
      <c r="F13" s="492" t="str">
        <f t="shared" si="1"/>
        <v>IgG1_G1/IgG1 GP*100</v>
      </c>
    </row>
    <row r="14" spans="1:9" ht="35.1" customHeight="1">
      <c r="A14" s="586"/>
      <c r="B14" s="477" t="s">
        <v>1314</v>
      </c>
      <c r="C14" s="398" t="s">
        <v>399</v>
      </c>
      <c r="D14" s="398"/>
      <c r="E14" s="399" t="s">
        <v>991</v>
      </c>
      <c r="F14" s="492" t="str">
        <f t="shared" si="1"/>
        <v>IgG1_G2/IgG1 GP*100</v>
      </c>
    </row>
    <row r="15" spans="1:9" ht="35.1" customHeight="1">
      <c r="A15" s="586"/>
      <c r="B15" s="477" t="s">
        <v>1315</v>
      </c>
      <c r="C15" s="398" t="s">
        <v>400</v>
      </c>
      <c r="D15" s="398"/>
      <c r="E15" s="399" t="s">
        <v>984</v>
      </c>
      <c r="F15" s="492" t="str">
        <f t="shared" si="1"/>
        <v>IgG1_G0N/IgG1 GP*100</v>
      </c>
    </row>
    <row r="16" spans="1:9" ht="35.1" customHeight="1">
      <c r="A16" s="586"/>
      <c r="B16" s="477" t="s">
        <v>1316</v>
      </c>
      <c r="C16" s="398" t="s">
        <v>401</v>
      </c>
      <c r="D16" s="398"/>
      <c r="E16" s="399" t="s">
        <v>988</v>
      </c>
      <c r="F16" s="492" t="str">
        <f t="shared" si="1"/>
        <v>IgG1_G1N/IgG1 GP*100</v>
      </c>
    </row>
    <row r="17" spans="1:8" ht="35.1" customHeight="1">
      <c r="A17" s="586"/>
      <c r="B17" s="477" t="s">
        <v>1317</v>
      </c>
      <c r="C17" s="398" t="s">
        <v>402</v>
      </c>
      <c r="D17" s="398"/>
      <c r="E17" s="399" t="s">
        <v>994</v>
      </c>
      <c r="F17" s="492" t="str">
        <f t="shared" si="1"/>
        <v>IgG1_G2N/IgG1 GP*100</v>
      </c>
    </row>
    <row r="18" spans="1:8" ht="35.1" customHeight="1">
      <c r="A18" s="586"/>
      <c r="B18" s="477" t="s">
        <v>1318</v>
      </c>
      <c r="C18" s="398" t="s">
        <v>403</v>
      </c>
      <c r="D18" s="398"/>
      <c r="E18" s="399" t="s">
        <v>989</v>
      </c>
      <c r="F18" s="492" t="str">
        <f t="shared" si="1"/>
        <v>IgG1_G1S1/IgG1 GP*100</v>
      </c>
    </row>
    <row r="19" spans="1:8" ht="35.1" customHeight="1">
      <c r="A19" s="586"/>
      <c r="B19" s="477" t="s">
        <v>1319</v>
      </c>
      <c r="C19" s="398" t="s">
        <v>404</v>
      </c>
      <c r="D19" s="398"/>
      <c r="E19" s="399" t="s">
        <v>995</v>
      </c>
      <c r="F19" s="492" t="str">
        <f t="shared" si="1"/>
        <v>IgG1_G2S1/IgG1 GP*100</v>
      </c>
    </row>
    <row r="20" spans="1:8" ht="35.1" customHeight="1">
      <c r="A20" s="586"/>
      <c r="B20" s="477" t="s">
        <v>1320</v>
      </c>
      <c r="C20" s="398" t="s">
        <v>405</v>
      </c>
      <c r="D20" s="398"/>
      <c r="E20" s="399" t="s">
        <v>1016</v>
      </c>
      <c r="F20" s="492" t="str">
        <f t="shared" si="1"/>
        <v>IgG1_G1NS1/IgG1 GP*100</v>
      </c>
    </row>
    <row r="21" spans="1:8" ht="35.1" customHeight="1" thickBot="1">
      <c r="A21" s="587"/>
      <c r="B21" s="120" t="s">
        <v>1321</v>
      </c>
      <c r="C21" s="455" t="s">
        <v>406</v>
      </c>
      <c r="D21" s="455"/>
      <c r="E21" s="456" t="s">
        <v>1017</v>
      </c>
      <c r="F21" s="493" t="str">
        <f t="shared" si="1"/>
        <v>IgG1_G2NS1/IgG1 GP*100</v>
      </c>
    </row>
    <row r="22" spans="1:8" s="96" customFormat="1" ht="15.75" thickBot="1">
      <c r="A22" s="95"/>
      <c r="C22" s="51"/>
      <c r="D22" s="51"/>
      <c r="E22" s="50"/>
      <c r="F22" s="89" t="s">
        <v>1061</v>
      </c>
      <c r="H22" s="85"/>
    </row>
    <row r="23" spans="1:8">
      <c r="A23" s="585" t="s">
        <v>967</v>
      </c>
      <c r="B23" s="473" t="s">
        <v>1322</v>
      </c>
      <c r="C23" s="440" t="s">
        <v>520</v>
      </c>
      <c r="D23" s="440"/>
      <c r="E23" s="429" t="s">
        <v>342</v>
      </c>
      <c r="F23" s="476" t="s">
        <v>521</v>
      </c>
    </row>
    <row r="24" spans="1:8">
      <c r="A24" s="586"/>
      <c r="B24" s="477" t="s">
        <v>1323</v>
      </c>
      <c r="C24" s="398" t="s">
        <v>522</v>
      </c>
      <c r="D24" s="398"/>
      <c r="E24" s="406" t="s">
        <v>340</v>
      </c>
      <c r="F24" s="478" t="s">
        <v>523</v>
      </c>
    </row>
    <row r="25" spans="1:8">
      <c r="A25" s="586"/>
      <c r="B25" s="477" t="s">
        <v>1324</v>
      </c>
      <c r="C25" s="398" t="s">
        <v>524</v>
      </c>
      <c r="D25" s="398"/>
      <c r="E25" s="406" t="s">
        <v>338</v>
      </c>
      <c r="F25" s="478" t="s">
        <v>525</v>
      </c>
    </row>
    <row r="26" spans="1:8">
      <c r="A26" s="586"/>
      <c r="B26" s="477" t="s">
        <v>1325</v>
      </c>
      <c r="C26" s="398" t="s">
        <v>526</v>
      </c>
      <c r="D26" s="398"/>
      <c r="E26" s="406" t="s">
        <v>344</v>
      </c>
      <c r="F26" s="478" t="s">
        <v>527</v>
      </c>
    </row>
    <row r="27" spans="1:8">
      <c r="A27" s="586"/>
      <c r="B27" s="477" t="s">
        <v>1326</v>
      </c>
      <c r="C27" s="398" t="s">
        <v>528</v>
      </c>
      <c r="D27" s="398"/>
      <c r="E27" s="411" t="s">
        <v>529</v>
      </c>
      <c r="F27" s="478" t="s">
        <v>1607</v>
      </c>
    </row>
    <row r="28" spans="1:8">
      <c r="A28" s="586"/>
      <c r="B28" s="477" t="s">
        <v>1327</v>
      </c>
      <c r="C28" s="410" t="s">
        <v>407</v>
      </c>
      <c r="D28" s="410"/>
      <c r="E28" s="411" t="s">
        <v>530</v>
      </c>
      <c r="F28" s="433" t="s">
        <v>531</v>
      </c>
    </row>
    <row r="29" spans="1:8">
      <c r="A29" s="586"/>
      <c r="B29" s="477" t="s">
        <v>1328</v>
      </c>
      <c r="C29" s="410" t="s">
        <v>408</v>
      </c>
      <c r="D29" s="410"/>
      <c r="E29" s="411" t="s">
        <v>532</v>
      </c>
      <c r="F29" s="433" t="s">
        <v>533</v>
      </c>
    </row>
    <row r="30" spans="1:8">
      <c r="A30" s="586"/>
      <c r="B30" s="477" t="s">
        <v>1329</v>
      </c>
      <c r="C30" s="410" t="s">
        <v>252</v>
      </c>
      <c r="D30" s="410"/>
      <c r="E30" s="411" t="s">
        <v>914</v>
      </c>
      <c r="F30" s="433" t="s">
        <v>534</v>
      </c>
    </row>
    <row r="31" spans="1:8">
      <c r="A31" s="586"/>
      <c r="B31" s="477" t="s">
        <v>1330</v>
      </c>
      <c r="C31" s="410" t="s">
        <v>253</v>
      </c>
      <c r="D31" s="410"/>
      <c r="E31" s="411" t="s">
        <v>915</v>
      </c>
      <c r="F31" s="433" t="s">
        <v>535</v>
      </c>
    </row>
    <row r="32" spans="1:8">
      <c r="A32" s="586"/>
      <c r="B32" s="477" t="s">
        <v>1331</v>
      </c>
      <c r="C32" s="410" t="s">
        <v>409</v>
      </c>
      <c r="D32" s="410"/>
      <c r="E32" s="411" t="s">
        <v>536</v>
      </c>
      <c r="F32" s="433" t="s">
        <v>537</v>
      </c>
    </row>
    <row r="33" spans="1:6">
      <c r="A33" s="586"/>
      <c r="B33" s="477" t="s">
        <v>1332</v>
      </c>
      <c r="C33" s="410" t="s">
        <v>410</v>
      </c>
      <c r="D33" s="410"/>
      <c r="E33" s="411" t="s">
        <v>538</v>
      </c>
      <c r="F33" s="433" t="s">
        <v>539</v>
      </c>
    </row>
    <row r="34" spans="1:6">
      <c r="A34" s="586"/>
      <c r="B34" s="477" t="s">
        <v>1333</v>
      </c>
      <c r="C34" s="410" t="s">
        <v>411</v>
      </c>
      <c r="D34" s="410"/>
      <c r="E34" s="411" t="s">
        <v>923</v>
      </c>
      <c r="F34" s="433" t="s">
        <v>540</v>
      </c>
    </row>
    <row r="35" spans="1:6">
      <c r="A35" s="586"/>
      <c r="B35" s="477" t="s">
        <v>1334</v>
      </c>
      <c r="C35" s="410" t="s">
        <v>412</v>
      </c>
      <c r="D35" s="410"/>
      <c r="E35" s="411" t="s">
        <v>924</v>
      </c>
      <c r="F35" s="433" t="s">
        <v>541</v>
      </c>
    </row>
    <row r="36" spans="1:6">
      <c r="A36" s="586"/>
      <c r="B36" s="487" t="s">
        <v>1335</v>
      </c>
      <c r="C36" s="412" t="s">
        <v>413</v>
      </c>
      <c r="D36" s="412"/>
      <c r="E36" s="407" t="s">
        <v>542</v>
      </c>
      <c r="F36" s="435" t="s">
        <v>543</v>
      </c>
    </row>
    <row r="37" spans="1:6">
      <c r="A37" s="586"/>
      <c r="B37" s="487" t="s">
        <v>1336</v>
      </c>
      <c r="C37" s="412" t="s">
        <v>414</v>
      </c>
      <c r="D37" s="412"/>
      <c r="E37" s="407" t="s">
        <v>544</v>
      </c>
      <c r="F37" s="435" t="s">
        <v>545</v>
      </c>
    </row>
    <row r="38" spans="1:6">
      <c r="A38" s="586"/>
      <c r="B38" s="487" t="s">
        <v>1337</v>
      </c>
      <c r="C38" s="412" t="s">
        <v>256</v>
      </c>
      <c r="D38" s="412"/>
      <c r="E38" s="407" t="s">
        <v>916</v>
      </c>
      <c r="F38" s="435" t="s">
        <v>546</v>
      </c>
    </row>
    <row r="39" spans="1:6">
      <c r="A39" s="586"/>
      <c r="B39" s="487" t="s">
        <v>1338</v>
      </c>
      <c r="C39" s="412" t="s">
        <v>257</v>
      </c>
      <c r="D39" s="412"/>
      <c r="E39" s="407" t="s">
        <v>917</v>
      </c>
      <c r="F39" s="435" t="s">
        <v>547</v>
      </c>
    </row>
    <row r="40" spans="1:6">
      <c r="A40" s="586"/>
      <c r="B40" s="477" t="s">
        <v>1339</v>
      </c>
      <c r="C40" s="410" t="s">
        <v>415</v>
      </c>
      <c r="D40" s="410"/>
      <c r="E40" s="411" t="s">
        <v>548</v>
      </c>
      <c r="F40" s="433" t="s">
        <v>549</v>
      </c>
    </row>
    <row r="41" spans="1:6">
      <c r="A41" s="586"/>
      <c r="B41" s="477" t="s">
        <v>1340</v>
      </c>
      <c r="C41" s="410" t="s">
        <v>416</v>
      </c>
      <c r="D41" s="410"/>
      <c r="E41" s="411" t="s">
        <v>550</v>
      </c>
      <c r="F41" s="433" t="s">
        <v>654</v>
      </c>
    </row>
    <row r="42" spans="1:6">
      <c r="A42" s="586"/>
      <c r="B42" s="477" t="s">
        <v>1341</v>
      </c>
      <c r="C42" s="410" t="s">
        <v>417</v>
      </c>
      <c r="D42" s="410"/>
      <c r="E42" s="411" t="s">
        <v>925</v>
      </c>
      <c r="F42" s="433" t="s">
        <v>551</v>
      </c>
    </row>
    <row r="43" spans="1:6">
      <c r="A43" s="586"/>
      <c r="B43" s="477" t="s">
        <v>1342</v>
      </c>
      <c r="C43" s="410" t="s">
        <v>418</v>
      </c>
      <c r="D43" s="410"/>
      <c r="E43" s="411" t="s">
        <v>926</v>
      </c>
      <c r="F43" s="433" t="s">
        <v>552</v>
      </c>
    </row>
    <row r="44" spans="1:6">
      <c r="A44" s="586"/>
      <c r="B44" s="477" t="s">
        <v>1343</v>
      </c>
      <c r="C44" s="410" t="s">
        <v>419</v>
      </c>
      <c r="D44" s="410"/>
      <c r="E44" s="411" t="s">
        <v>553</v>
      </c>
      <c r="F44" s="433" t="s">
        <v>554</v>
      </c>
    </row>
    <row r="45" spans="1:6">
      <c r="A45" s="586"/>
      <c r="B45" s="477" t="s">
        <v>1344</v>
      </c>
      <c r="C45" s="410" t="s">
        <v>420</v>
      </c>
      <c r="D45" s="410"/>
      <c r="E45" s="411" t="s">
        <v>555</v>
      </c>
      <c r="F45" s="433" t="s">
        <v>556</v>
      </c>
    </row>
    <row r="46" spans="1:6">
      <c r="A46" s="586"/>
      <c r="B46" s="477" t="s">
        <v>1345</v>
      </c>
      <c r="C46" s="410" t="s">
        <v>421</v>
      </c>
      <c r="D46" s="410"/>
      <c r="E46" s="411" t="s">
        <v>557</v>
      </c>
      <c r="F46" s="433" t="s">
        <v>558</v>
      </c>
    </row>
    <row r="47" spans="1:6" ht="15.75" thickBot="1">
      <c r="A47" s="587"/>
      <c r="B47" s="120" t="s">
        <v>1346</v>
      </c>
      <c r="C47" s="483" t="s">
        <v>422</v>
      </c>
      <c r="D47" s="483"/>
      <c r="E47" s="484" t="s">
        <v>559</v>
      </c>
      <c r="F47" s="485" t="s">
        <v>560</v>
      </c>
    </row>
    <row r="48" spans="1:6">
      <c r="A48" s="585" t="s">
        <v>284</v>
      </c>
      <c r="B48" s="473" t="s">
        <v>1347</v>
      </c>
      <c r="C48" s="440" t="s">
        <v>423</v>
      </c>
      <c r="D48" s="440"/>
      <c r="E48" s="429" t="s">
        <v>971</v>
      </c>
      <c r="F48" s="476" t="str">
        <f>C48&amp;"/IgG1 GPn*100"</f>
        <v>IgG1_G0Fn/IgG1 GPn*100</v>
      </c>
    </row>
    <row r="49" spans="1:8">
      <c r="A49" s="586"/>
      <c r="B49" s="477" t="s">
        <v>1348</v>
      </c>
      <c r="C49" s="398" t="s">
        <v>424</v>
      </c>
      <c r="D49" s="398"/>
      <c r="E49" s="406" t="s">
        <v>975</v>
      </c>
      <c r="F49" s="478" t="str">
        <f t="shared" ref="F49:F59" si="2">C49&amp;"/IgG1 GPn*100"</f>
        <v>IgG1_G1Fn/IgG1 GPn*100</v>
      </c>
    </row>
    <row r="50" spans="1:8">
      <c r="A50" s="586"/>
      <c r="B50" s="477" t="s">
        <v>1349</v>
      </c>
      <c r="C50" s="398" t="s">
        <v>425</v>
      </c>
      <c r="D50" s="398"/>
      <c r="E50" s="406" t="s">
        <v>979</v>
      </c>
      <c r="F50" s="478" t="str">
        <f t="shared" si="2"/>
        <v>IgG1_G2Fn/IgG1 GPn*100</v>
      </c>
    </row>
    <row r="51" spans="1:8">
      <c r="A51" s="586"/>
      <c r="B51" s="477" t="s">
        <v>1350</v>
      </c>
      <c r="C51" s="398" t="s">
        <v>426</v>
      </c>
      <c r="D51" s="398"/>
      <c r="E51" s="406" t="s">
        <v>972</v>
      </c>
      <c r="F51" s="478" t="str">
        <f t="shared" si="2"/>
        <v>IgG1_G0FNn/IgG1 GPn*100</v>
      </c>
    </row>
    <row r="52" spans="1:8">
      <c r="A52" s="586"/>
      <c r="B52" s="477" t="s">
        <v>1351</v>
      </c>
      <c r="C52" s="398" t="s">
        <v>427</v>
      </c>
      <c r="D52" s="398"/>
      <c r="E52" s="406" t="s">
        <v>976</v>
      </c>
      <c r="F52" s="478" t="str">
        <f t="shared" si="2"/>
        <v>IgG1_G1FNn/IgG1 GPn*100</v>
      </c>
    </row>
    <row r="53" spans="1:8">
      <c r="A53" s="586"/>
      <c r="B53" s="477" t="s">
        <v>1352</v>
      </c>
      <c r="C53" s="398" t="s">
        <v>428</v>
      </c>
      <c r="D53" s="398"/>
      <c r="E53" s="406" t="s">
        <v>980</v>
      </c>
      <c r="F53" s="478" t="str">
        <f t="shared" si="2"/>
        <v>IgG1_G2FNn/IgG1 GPn*100</v>
      </c>
    </row>
    <row r="54" spans="1:8">
      <c r="A54" s="586"/>
      <c r="B54" s="477" t="s">
        <v>1353</v>
      </c>
      <c r="C54" s="398" t="s">
        <v>429</v>
      </c>
      <c r="D54" s="398"/>
      <c r="E54" s="406" t="s">
        <v>970</v>
      </c>
      <c r="F54" s="478" t="str">
        <f t="shared" si="2"/>
        <v>IgG1_G0n/IgG1 GPn*100</v>
      </c>
    </row>
    <row r="55" spans="1:8">
      <c r="A55" s="586"/>
      <c r="B55" s="477" t="s">
        <v>1354</v>
      </c>
      <c r="C55" s="398" t="s">
        <v>430</v>
      </c>
      <c r="D55" s="398"/>
      <c r="E55" s="406" t="s">
        <v>974</v>
      </c>
      <c r="F55" s="478" t="str">
        <f t="shared" si="2"/>
        <v>IgG1_G1n/IgG1 GPn*100</v>
      </c>
    </row>
    <row r="56" spans="1:8">
      <c r="A56" s="586"/>
      <c r="B56" s="477" t="s">
        <v>1355</v>
      </c>
      <c r="C56" s="398" t="s">
        <v>431</v>
      </c>
      <c r="D56" s="398"/>
      <c r="E56" s="406" t="s">
        <v>978</v>
      </c>
      <c r="F56" s="478" t="str">
        <f t="shared" si="2"/>
        <v>IgG1_G2n/IgG1 GPn*100</v>
      </c>
    </row>
    <row r="57" spans="1:8">
      <c r="A57" s="586"/>
      <c r="B57" s="477" t="s">
        <v>1356</v>
      </c>
      <c r="C57" s="398" t="s">
        <v>432</v>
      </c>
      <c r="D57" s="398"/>
      <c r="E57" s="406" t="s">
        <v>973</v>
      </c>
      <c r="F57" s="478" t="str">
        <f t="shared" si="2"/>
        <v>IgG1_G0Nn/IgG1 GPn*100</v>
      </c>
    </row>
    <row r="58" spans="1:8">
      <c r="A58" s="586"/>
      <c r="B58" s="477" t="s">
        <v>1357</v>
      </c>
      <c r="C58" s="398" t="s">
        <v>433</v>
      </c>
      <c r="D58" s="398"/>
      <c r="E58" s="406" t="s">
        <v>1018</v>
      </c>
      <c r="F58" s="478" t="str">
        <f t="shared" si="2"/>
        <v>IgG1_G1Nn/IgG1 GPn*100</v>
      </c>
    </row>
    <row r="59" spans="1:8" ht="15.75" thickBot="1">
      <c r="A59" s="587"/>
      <c r="B59" s="120" t="s">
        <v>1358</v>
      </c>
      <c r="C59" s="455" t="s">
        <v>434</v>
      </c>
      <c r="D59" s="455"/>
      <c r="E59" s="482" t="s">
        <v>981</v>
      </c>
      <c r="F59" s="481" t="str">
        <f t="shared" si="2"/>
        <v>IgG1_G2Nn/IgG1 GPn*100</v>
      </c>
    </row>
    <row r="60" spans="1:8" s="96" customFormat="1" ht="15.75" thickBot="1">
      <c r="A60" s="95"/>
      <c r="C60" s="51"/>
      <c r="D60" s="51"/>
      <c r="E60" s="50"/>
      <c r="F60" s="89" t="s">
        <v>1060</v>
      </c>
      <c r="H60" s="85"/>
    </row>
    <row r="61" spans="1:8">
      <c r="A61" s="585" t="s">
        <v>963</v>
      </c>
      <c r="B61" s="486" t="s">
        <v>1359</v>
      </c>
      <c r="C61" s="444" t="s">
        <v>896</v>
      </c>
      <c r="D61" s="444"/>
      <c r="E61" s="445" t="s">
        <v>561</v>
      </c>
      <c r="F61" s="446" t="s">
        <v>286</v>
      </c>
    </row>
    <row r="62" spans="1:8">
      <c r="A62" s="586"/>
      <c r="B62" s="487" t="s">
        <v>1360</v>
      </c>
      <c r="C62" s="401" t="s">
        <v>897</v>
      </c>
      <c r="D62" s="401"/>
      <c r="E62" s="402" t="s">
        <v>562</v>
      </c>
      <c r="F62" s="447" t="s">
        <v>288</v>
      </c>
    </row>
    <row r="63" spans="1:8">
      <c r="A63" s="586"/>
      <c r="B63" s="487" t="s">
        <v>1361</v>
      </c>
      <c r="C63" s="401" t="s">
        <v>898</v>
      </c>
      <c r="D63" s="401"/>
      <c r="E63" s="402" t="s">
        <v>563</v>
      </c>
      <c r="F63" s="447" t="s">
        <v>290</v>
      </c>
    </row>
    <row r="64" spans="1:8">
      <c r="A64" s="586"/>
      <c r="B64" s="477" t="s">
        <v>1362</v>
      </c>
      <c r="C64" s="398" t="s">
        <v>225</v>
      </c>
      <c r="D64" s="398"/>
      <c r="E64" s="403" t="s">
        <v>564</v>
      </c>
      <c r="F64" s="488" t="s">
        <v>292</v>
      </c>
    </row>
    <row r="65" spans="1:6">
      <c r="A65" s="586"/>
      <c r="B65" s="477" t="s">
        <v>1363</v>
      </c>
      <c r="C65" s="398" t="s">
        <v>899</v>
      </c>
      <c r="D65" s="398"/>
      <c r="E65" s="403" t="s">
        <v>565</v>
      </c>
      <c r="F65" s="488" t="s">
        <v>294</v>
      </c>
    </row>
    <row r="66" spans="1:6">
      <c r="A66" s="586"/>
      <c r="B66" s="477" t="s">
        <v>1364</v>
      </c>
      <c r="C66" s="398" t="s">
        <v>900</v>
      </c>
      <c r="D66" s="398"/>
      <c r="E66" s="403" t="s">
        <v>566</v>
      </c>
      <c r="F66" s="488" t="s">
        <v>296</v>
      </c>
    </row>
    <row r="67" spans="1:6">
      <c r="A67" s="586"/>
      <c r="B67" s="477" t="s">
        <v>1365</v>
      </c>
      <c r="C67" s="398" t="s">
        <v>901</v>
      </c>
      <c r="D67" s="398"/>
      <c r="E67" s="403" t="s">
        <v>567</v>
      </c>
      <c r="F67" s="488" t="s">
        <v>298</v>
      </c>
    </row>
    <row r="68" spans="1:6">
      <c r="A68" s="586"/>
      <c r="B68" s="477" t="s">
        <v>1366</v>
      </c>
      <c r="C68" s="398" t="s">
        <v>226</v>
      </c>
      <c r="D68" s="398"/>
      <c r="E68" s="404" t="s">
        <v>568</v>
      </c>
      <c r="F68" s="488" t="s">
        <v>300</v>
      </c>
    </row>
    <row r="69" spans="1:6">
      <c r="A69" s="586"/>
      <c r="B69" s="477" t="s">
        <v>1367</v>
      </c>
      <c r="C69" s="398" t="s">
        <v>1599</v>
      </c>
      <c r="D69" s="398"/>
      <c r="E69" s="404" t="s">
        <v>569</v>
      </c>
      <c r="F69" s="488" t="s">
        <v>884</v>
      </c>
    </row>
    <row r="70" spans="1:6">
      <c r="A70" s="586"/>
      <c r="B70" s="477" t="s">
        <v>1368</v>
      </c>
      <c r="C70" s="398" t="s">
        <v>1600</v>
      </c>
      <c r="D70" s="398"/>
      <c r="E70" s="404" t="s">
        <v>570</v>
      </c>
      <c r="F70" s="488" t="s">
        <v>885</v>
      </c>
    </row>
    <row r="71" spans="1:6">
      <c r="A71" s="586"/>
      <c r="B71" s="477" t="s">
        <v>1369</v>
      </c>
      <c r="C71" s="398" t="s">
        <v>1601</v>
      </c>
      <c r="D71" s="398"/>
      <c r="E71" s="404" t="s">
        <v>571</v>
      </c>
      <c r="F71" s="488" t="s">
        <v>886</v>
      </c>
    </row>
    <row r="72" spans="1:6">
      <c r="A72" s="586"/>
      <c r="B72" s="477" t="s">
        <v>1370</v>
      </c>
      <c r="C72" s="398" t="s">
        <v>1602</v>
      </c>
      <c r="D72" s="398"/>
      <c r="E72" s="404" t="s">
        <v>572</v>
      </c>
      <c r="F72" s="488" t="s">
        <v>306</v>
      </c>
    </row>
    <row r="73" spans="1:6">
      <c r="A73" s="586"/>
      <c r="B73" s="477" t="s">
        <v>1371</v>
      </c>
      <c r="C73" s="398" t="s">
        <v>1603</v>
      </c>
      <c r="D73" s="398"/>
      <c r="E73" s="404" t="s">
        <v>573</v>
      </c>
      <c r="F73" s="488" t="s">
        <v>887</v>
      </c>
    </row>
    <row r="74" spans="1:6">
      <c r="A74" s="586"/>
      <c r="B74" s="477" t="s">
        <v>1372</v>
      </c>
      <c r="C74" s="398" t="s">
        <v>1604</v>
      </c>
      <c r="D74" s="398"/>
      <c r="E74" s="404" t="s">
        <v>574</v>
      </c>
      <c r="F74" s="488" t="s">
        <v>888</v>
      </c>
    </row>
    <row r="75" spans="1:6">
      <c r="A75" s="586"/>
      <c r="B75" s="477" t="s">
        <v>1373</v>
      </c>
      <c r="C75" s="398" t="s">
        <v>1605</v>
      </c>
      <c r="D75" s="398"/>
      <c r="E75" s="404" t="s">
        <v>575</v>
      </c>
      <c r="F75" s="488" t="s">
        <v>889</v>
      </c>
    </row>
    <row r="76" spans="1:6">
      <c r="A76" s="586"/>
      <c r="B76" s="477" t="s">
        <v>1374</v>
      </c>
      <c r="C76" s="405" t="s">
        <v>227</v>
      </c>
      <c r="D76" s="405"/>
      <c r="E76" s="404" t="s">
        <v>576</v>
      </c>
      <c r="F76" s="488" t="s">
        <v>311</v>
      </c>
    </row>
    <row r="77" spans="1:6">
      <c r="A77" s="586"/>
      <c r="B77" s="477" t="s">
        <v>1375</v>
      </c>
      <c r="C77" s="405" t="s">
        <v>908</v>
      </c>
      <c r="D77" s="405"/>
      <c r="E77" s="404" t="s">
        <v>577</v>
      </c>
      <c r="F77" s="488" t="s">
        <v>890</v>
      </c>
    </row>
    <row r="78" spans="1:6">
      <c r="A78" s="586"/>
      <c r="B78" s="477" t="s">
        <v>1376</v>
      </c>
      <c r="C78" s="405" t="s">
        <v>909</v>
      </c>
      <c r="D78" s="405"/>
      <c r="E78" s="404" t="s">
        <v>578</v>
      </c>
      <c r="F78" s="488" t="s">
        <v>891</v>
      </c>
    </row>
    <row r="79" spans="1:6">
      <c r="A79" s="586"/>
      <c r="B79" s="477" t="s">
        <v>1377</v>
      </c>
      <c r="C79" s="405" t="s">
        <v>910</v>
      </c>
      <c r="D79" s="405"/>
      <c r="E79" s="404" t="s">
        <v>579</v>
      </c>
      <c r="F79" s="488" t="s">
        <v>892</v>
      </c>
    </row>
    <row r="80" spans="1:6">
      <c r="A80" s="586"/>
      <c r="B80" s="477" t="s">
        <v>1378</v>
      </c>
      <c r="C80" s="405" t="s">
        <v>228</v>
      </c>
      <c r="D80" s="405"/>
      <c r="E80" s="404" t="s">
        <v>580</v>
      </c>
      <c r="F80" s="488" t="s">
        <v>319</v>
      </c>
    </row>
    <row r="81" spans="1:6">
      <c r="A81" s="586"/>
      <c r="B81" s="477" t="s">
        <v>1379</v>
      </c>
      <c r="C81" s="405" t="s">
        <v>911</v>
      </c>
      <c r="D81" s="405"/>
      <c r="E81" s="404" t="s">
        <v>581</v>
      </c>
      <c r="F81" s="488" t="s">
        <v>893</v>
      </c>
    </row>
    <row r="82" spans="1:6">
      <c r="A82" s="586"/>
      <c r="B82" s="477" t="s">
        <v>1380</v>
      </c>
      <c r="C82" s="405" t="s">
        <v>912</v>
      </c>
      <c r="D82" s="405"/>
      <c r="E82" s="404" t="s">
        <v>582</v>
      </c>
      <c r="F82" s="488" t="s">
        <v>894</v>
      </c>
    </row>
    <row r="83" spans="1:6">
      <c r="A83" s="586"/>
      <c r="B83" s="477" t="s">
        <v>1381</v>
      </c>
      <c r="C83" s="405" t="s">
        <v>913</v>
      </c>
      <c r="D83" s="405"/>
      <c r="E83" s="404" t="s">
        <v>583</v>
      </c>
      <c r="F83" s="488" t="s">
        <v>895</v>
      </c>
    </row>
    <row r="84" spans="1:6">
      <c r="A84" s="586"/>
      <c r="B84" s="477" t="s">
        <v>1382</v>
      </c>
      <c r="C84" s="405" t="s">
        <v>435</v>
      </c>
      <c r="D84" s="405"/>
      <c r="E84" s="404" t="s">
        <v>584</v>
      </c>
      <c r="F84" s="488" t="s">
        <v>585</v>
      </c>
    </row>
    <row r="85" spans="1:6">
      <c r="A85" s="586"/>
      <c r="B85" s="477" t="s">
        <v>1383</v>
      </c>
      <c r="C85" s="398" t="s">
        <v>328</v>
      </c>
      <c r="D85" s="398"/>
      <c r="E85" s="404" t="s">
        <v>586</v>
      </c>
      <c r="F85" s="478" t="s">
        <v>587</v>
      </c>
    </row>
    <row r="86" spans="1:6">
      <c r="A86" s="586"/>
      <c r="B86" s="477" t="s">
        <v>1384</v>
      </c>
      <c r="C86" s="398" t="s">
        <v>229</v>
      </c>
      <c r="D86" s="398"/>
      <c r="E86" s="404" t="s">
        <v>588</v>
      </c>
      <c r="F86" s="488" t="s">
        <v>327</v>
      </c>
    </row>
    <row r="87" spans="1:6">
      <c r="A87" s="586"/>
      <c r="B87" s="477" t="s">
        <v>1385</v>
      </c>
      <c r="C87" s="398" t="s">
        <v>230</v>
      </c>
      <c r="D87" s="398"/>
      <c r="E87" s="404" t="s">
        <v>589</v>
      </c>
      <c r="F87" s="488" t="s">
        <v>332</v>
      </c>
    </row>
    <row r="88" spans="1:6">
      <c r="A88" s="586"/>
      <c r="B88" s="477" t="s">
        <v>1386</v>
      </c>
      <c r="C88" s="405" t="s">
        <v>231</v>
      </c>
      <c r="D88" s="405"/>
      <c r="E88" s="404" t="s">
        <v>590</v>
      </c>
      <c r="F88" s="448" t="s">
        <v>334</v>
      </c>
    </row>
    <row r="89" spans="1:6" ht="15.75" thickBot="1">
      <c r="A89" s="587"/>
      <c r="B89" s="120" t="s">
        <v>1387</v>
      </c>
      <c r="C89" s="449" t="s">
        <v>232</v>
      </c>
      <c r="D89" s="449"/>
      <c r="E89" s="450" t="s">
        <v>591</v>
      </c>
      <c r="F89" s="451" t="s">
        <v>592</v>
      </c>
    </row>
    <row r="90" spans="1:6" ht="15.75" thickBot="1">
      <c r="A90" s="25"/>
      <c r="C90" s="56"/>
      <c r="D90" s="56"/>
      <c r="E90" s="55"/>
      <c r="F90" s="22"/>
    </row>
    <row r="91" spans="1:6" ht="35.1" customHeight="1">
      <c r="A91" s="588" t="s">
        <v>384</v>
      </c>
      <c r="B91" s="486" t="s">
        <v>1388</v>
      </c>
      <c r="C91" s="444" t="s">
        <v>436</v>
      </c>
      <c r="D91" s="440"/>
      <c r="E91" s="489" t="s">
        <v>1020</v>
      </c>
      <c r="F91" s="490" t="str">
        <f>C91&amp;"/IgG2 GP*100"</f>
        <v>IgG2_G0F/IgG2 GP*100</v>
      </c>
    </row>
    <row r="92" spans="1:6" ht="35.1" customHeight="1">
      <c r="A92" s="589"/>
      <c r="B92" s="487" t="s">
        <v>1389</v>
      </c>
      <c r="C92" s="401" t="s">
        <v>437</v>
      </c>
      <c r="D92" s="398"/>
      <c r="E92" s="471" t="s">
        <v>1021</v>
      </c>
      <c r="F92" s="491" t="str">
        <f t="shared" ref="F92:F110" si="3">C92&amp;"/IgG2 GP*100"</f>
        <v>IgG2_G1F/IgG2 GP*100</v>
      </c>
    </row>
    <row r="93" spans="1:6" ht="35.1" customHeight="1">
      <c r="A93" s="589"/>
      <c r="B93" s="487" t="s">
        <v>1390</v>
      </c>
      <c r="C93" s="401" t="s">
        <v>438</v>
      </c>
      <c r="D93" s="398"/>
      <c r="E93" s="471" t="s">
        <v>1022</v>
      </c>
      <c r="F93" s="491" t="str">
        <f t="shared" si="3"/>
        <v>IgG2_G2F/IgG2 GP*100</v>
      </c>
    </row>
    <row r="94" spans="1:6" ht="35.1" customHeight="1">
      <c r="A94" s="589"/>
      <c r="B94" s="487" t="s">
        <v>1391</v>
      </c>
      <c r="C94" s="401" t="s">
        <v>439</v>
      </c>
      <c r="D94" s="398"/>
      <c r="E94" s="471" t="s">
        <v>1023</v>
      </c>
      <c r="F94" s="491" t="str">
        <f t="shared" si="3"/>
        <v>IgG2_G0FN/IgG2 GP*100</v>
      </c>
    </row>
    <row r="95" spans="1:6" ht="35.1" customHeight="1">
      <c r="A95" s="589"/>
      <c r="B95" s="487" t="s">
        <v>1392</v>
      </c>
      <c r="C95" s="401" t="s">
        <v>440</v>
      </c>
      <c r="D95" s="398"/>
      <c r="E95" s="471" t="s">
        <v>1024</v>
      </c>
      <c r="F95" s="491" t="str">
        <f t="shared" si="3"/>
        <v>IgG2_G1FN/IgG2 GP*100</v>
      </c>
    </row>
    <row r="96" spans="1:6" ht="35.1" customHeight="1">
      <c r="A96" s="589"/>
      <c r="B96" s="487" t="s">
        <v>1393</v>
      </c>
      <c r="C96" s="401" t="s">
        <v>441</v>
      </c>
      <c r="D96" s="398"/>
      <c r="E96" s="471" t="s">
        <v>1025</v>
      </c>
      <c r="F96" s="491" t="str">
        <f t="shared" si="3"/>
        <v>IgG2_G2FN/IgG2 GP*100</v>
      </c>
    </row>
    <row r="97" spans="1:8" ht="35.1" customHeight="1">
      <c r="A97" s="589"/>
      <c r="B97" s="487" t="s">
        <v>1394</v>
      </c>
      <c r="C97" s="401" t="s">
        <v>442</v>
      </c>
      <c r="D97" s="398"/>
      <c r="E97" s="471" t="s">
        <v>1026</v>
      </c>
      <c r="F97" s="491" t="str">
        <f t="shared" si="3"/>
        <v>IgG2_G1FS1/IgG2 GP*100</v>
      </c>
    </row>
    <row r="98" spans="1:8" ht="35.1" customHeight="1">
      <c r="A98" s="589"/>
      <c r="B98" s="487" t="s">
        <v>1395</v>
      </c>
      <c r="C98" s="401" t="s">
        <v>443</v>
      </c>
      <c r="D98" s="398"/>
      <c r="E98" s="471" t="s">
        <v>1027</v>
      </c>
      <c r="F98" s="491" t="str">
        <f t="shared" si="3"/>
        <v>IgG2_G2FS1/IgG2 GP*100</v>
      </c>
    </row>
    <row r="99" spans="1:8" ht="35.1" customHeight="1">
      <c r="A99" s="589"/>
      <c r="B99" s="477" t="s">
        <v>1396</v>
      </c>
      <c r="C99" s="398" t="s">
        <v>444</v>
      </c>
      <c r="D99" s="398"/>
      <c r="E99" s="399" t="s">
        <v>1028</v>
      </c>
      <c r="F99" s="492" t="str">
        <f t="shared" si="3"/>
        <v>IgG2_G1FNS1/IgG2 GP*100</v>
      </c>
    </row>
    <row r="100" spans="1:8" ht="35.1" customHeight="1">
      <c r="A100" s="589"/>
      <c r="B100" s="477" t="s">
        <v>1397</v>
      </c>
      <c r="C100" s="398" t="s">
        <v>445</v>
      </c>
      <c r="D100" s="398"/>
      <c r="E100" s="399" t="s">
        <v>1029</v>
      </c>
      <c r="F100" s="492" t="str">
        <f t="shared" si="3"/>
        <v>IgG2_G2FNS1/IgG2 GP*100</v>
      </c>
    </row>
    <row r="101" spans="1:8" ht="35.1" customHeight="1">
      <c r="A101" s="589"/>
      <c r="B101" s="477" t="s">
        <v>1398</v>
      </c>
      <c r="C101" s="398" t="s">
        <v>446</v>
      </c>
      <c r="D101" s="398"/>
      <c r="E101" s="399" t="s">
        <v>1030</v>
      </c>
      <c r="F101" s="492" t="str">
        <f t="shared" si="3"/>
        <v>IgG2_G0/IgG2 GP*100</v>
      </c>
    </row>
    <row r="102" spans="1:8" ht="35.1" customHeight="1">
      <c r="A102" s="589"/>
      <c r="B102" s="477" t="s">
        <v>1399</v>
      </c>
      <c r="C102" s="398" t="s">
        <v>447</v>
      </c>
      <c r="D102" s="398"/>
      <c r="E102" s="399" t="s">
        <v>1031</v>
      </c>
      <c r="F102" s="492" t="str">
        <f t="shared" si="3"/>
        <v>IgG2_G1/IgG2 GP*100</v>
      </c>
    </row>
    <row r="103" spans="1:8" ht="35.1" customHeight="1">
      <c r="A103" s="589"/>
      <c r="B103" s="477" t="s">
        <v>1400</v>
      </c>
      <c r="C103" s="398" t="s">
        <v>448</v>
      </c>
      <c r="D103" s="398"/>
      <c r="E103" s="399" t="s">
        <v>1032</v>
      </c>
      <c r="F103" s="492" t="str">
        <f t="shared" si="3"/>
        <v>IgG2_G2/IgG2 GP*100</v>
      </c>
    </row>
    <row r="104" spans="1:8" ht="35.1" customHeight="1">
      <c r="A104" s="589"/>
      <c r="B104" s="477" t="s">
        <v>1401</v>
      </c>
      <c r="C104" s="398" t="s">
        <v>449</v>
      </c>
      <c r="D104" s="398"/>
      <c r="E104" s="399" t="s">
        <v>1033</v>
      </c>
      <c r="F104" s="492" t="str">
        <f t="shared" si="3"/>
        <v>IgG2_G0N/IgG2 GP*100</v>
      </c>
    </row>
    <row r="105" spans="1:8" ht="35.1" customHeight="1">
      <c r="A105" s="589"/>
      <c r="B105" s="477" t="s">
        <v>1402</v>
      </c>
      <c r="C105" s="398" t="s">
        <v>450</v>
      </c>
      <c r="D105" s="398"/>
      <c r="E105" s="399" t="s">
        <v>1034</v>
      </c>
      <c r="F105" s="492" t="str">
        <f t="shared" si="3"/>
        <v>IgG2_G1N/IgG2 GP*100</v>
      </c>
    </row>
    <row r="106" spans="1:8" ht="35.1" customHeight="1">
      <c r="A106" s="589"/>
      <c r="B106" s="477" t="s">
        <v>1403</v>
      </c>
      <c r="C106" s="398" t="s">
        <v>451</v>
      </c>
      <c r="D106" s="398"/>
      <c r="E106" s="399" t="s">
        <v>1035</v>
      </c>
      <c r="F106" s="492" t="str">
        <f t="shared" si="3"/>
        <v>IgG2_G2N/IgG2 GP*100</v>
      </c>
    </row>
    <row r="107" spans="1:8" ht="35.1" customHeight="1">
      <c r="A107" s="589"/>
      <c r="B107" s="477" t="s">
        <v>1404</v>
      </c>
      <c r="C107" s="398" t="s">
        <v>452</v>
      </c>
      <c r="D107" s="398"/>
      <c r="E107" s="399" t="s">
        <v>1036</v>
      </c>
      <c r="F107" s="492" t="str">
        <f t="shared" si="3"/>
        <v>IgG2_G1S1/IgG2 GP*100</v>
      </c>
    </row>
    <row r="108" spans="1:8" ht="35.1" customHeight="1">
      <c r="A108" s="589"/>
      <c r="B108" s="477" t="s">
        <v>1405</v>
      </c>
      <c r="C108" s="398" t="s">
        <v>453</v>
      </c>
      <c r="D108" s="398"/>
      <c r="E108" s="399" t="s">
        <v>1037</v>
      </c>
      <c r="F108" s="492" t="str">
        <f t="shared" si="3"/>
        <v>IgG2_G2S1/IgG2 GP*100</v>
      </c>
    </row>
    <row r="109" spans="1:8" ht="35.1" customHeight="1">
      <c r="A109" s="589"/>
      <c r="B109" s="477" t="s">
        <v>1406</v>
      </c>
      <c r="C109" s="398" t="s">
        <v>454</v>
      </c>
      <c r="D109" s="398"/>
      <c r="E109" s="399" t="s">
        <v>1038</v>
      </c>
      <c r="F109" s="492" t="str">
        <f t="shared" si="3"/>
        <v>IgG2_G1NS1/IgG2 GP*100</v>
      </c>
    </row>
    <row r="110" spans="1:8" ht="35.1" customHeight="1" thickBot="1">
      <c r="A110" s="590"/>
      <c r="B110" s="120" t="s">
        <v>1407</v>
      </c>
      <c r="C110" s="455" t="s">
        <v>455</v>
      </c>
      <c r="D110" s="455"/>
      <c r="E110" s="456" t="s">
        <v>1039</v>
      </c>
      <c r="F110" s="493" t="str">
        <f t="shared" si="3"/>
        <v>IgG2_G2NS1/IgG2 GP*100</v>
      </c>
    </row>
    <row r="111" spans="1:8" s="96" customFormat="1" ht="15.75" thickBot="1">
      <c r="A111" s="95"/>
      <c r="C111" s="51"/>
      <c r="D111" s="51"/>
      <c r="E111" s="50"/>
      <c r="F111" s="89" t="s">
        <v>1087</v>
      </c>
      <c r="H111" s="85"/>
    </row>
    <row r="112" spans="1:8">
      <c r="A112" s="588" t="s">
        <v>966</v>
      </c>
      <c r="B112" s="473" t="s">
        <v>1408</v>
      </c>
      <c r="C112" s="440" t="s">
        <v>593</v>
      </c>
      <c r="D112" s="440"/>
      <c r="E112" s="429" t="s">
        <v>594</v>
      </c>
      <c r="F112" s="476" t="s">
        <v>521</v>
      </c>
    </row>
    <row r="113" spans="1:6">
      <c r="A113" s="589"/>
      <c r="B113" s="477" t="s">
        <v>1409</v>
      </c>
      <c r="C113" s="398" t="s">
        <v>595</v>
      </c>
      <c r="D113" s="398"/>
      <c r="E113" s="406" t="s">
        <v>375</v>
      </c>
      <c r="F113" s="478" t="s">
        <v>523</v>
      </c>
    </row>
    <row r="114" spans="1:6">
      <c r="A114" s="589"/>
      <c r="B114" s="477" t="s">
        <v>1410</v>
      </c>
      <c r="C114" s="398" t="s">
        <v>596</v>
      </c>
      <c r="D114" s="398"/>
      <c r="E114" s="406" t="s">
        <v>373</v>
      </c>
      <c r="F114" s="478" t="s">
        <v>525</v>
      </c>
    </row>
    <row r="115" spans="1:6">
      <c r="A115" s="589"/>
      <c r="B115" s="477" t="s">
        <v>1411</v>
      </c>
      <c r="C115" s="398" t="s">
        <v>597</v>
      </c>
      <c r="D115" s="398"/>
      <c r="E115" s="406" t="s">
        <v>377</v>
      </c>
      <c r="F115" s="478" t="s">
        <v>527</v>
      </c>
    </row>
    <row r="116" spans="1:6">
      <c r="A116" s="589"/>
      <c r="B116" s="477" t="s">
        <v>1412</v>
      </c>
      <c r="C116" s="398" t="s">
        <v>598</v>
      </c>
      <c r="D116" s="398"/>
      <c r="E116" s="411" t="s">
        <v>599</v>
      </c>
      <c r="F116" s="478" t="s">
        <v>1608</v>
      </c>
    </row>
    <row r="117" spans="1:6">
      <c r="A117" s="589"/>
      <c r="B117" s="477" t="s">
        <v>1413</v>
      </c>
      <c r="C117" s="410" t="s">
        <v>456</v>
      </c>
      <c r="D117" s="410"/>
      <c r="E117" s="411" t="s">
        <v>600</v>
      </c>
      <c r="F117" s="433" t="s">
        <v>531</v>
      </c>
    </row>
    <row r="118" spans="1:6">
      <c r="A118" s="589"/>
      <c r="B118" s="477" t="s">
        <v>1414</v>
      </c>
      <c r="C118" s="410" t="s">
        <v>457</v>
      </c>
      <c r="D118" s="410"/>
      <c r="E118" s="411" t="s">
        <v>601</v>
      </c>
      <c r="F118" s="433" t="s">
        <v>533</v>
      </c>
    </row>
    <row r="119" spans="1:6">
      <c r="A119" s="589"/>
      <c r="B119" s="477" t="s">
        <v>1415</v>
      </c>
      <c r="C119" s="410" t="s">
        <v>458</v>
      </c>
      <c r="D119" s="410"/>
      <c r="E119" s="411" t="s">
        <v>927</v>
      </c>
      <c r="F119" s="433" t="s">
        <v>534</v>
      </c>
    </row>
    <row r="120" spans="1:6">
      <c r="A120" s="589"/>
      <c r="B120" s="477" t="s">
        <v>1416</v>
      </c>
      <c r="C120" s="410" t="s">
        <v>459</v>
      </c>
      <c r="D120" s="410"/>
      <c r="E120" s="411" t="s">
        <v>928</v>
      </c>
      <c r="F120" s="433" t="s">
        <v>535</v>
      </c>
    </row>
    <row r="121" spans="1:6">
      <c r="A121" s="589"/>
      <c r="B121" s="477" t="s">
        <v>1417</v>
      </c>
      <c r="C121" s="410" t="s">
        <v>460</v>
      </c>
      <c r="D121" s="410"/>
      <c r="E121" s="411" t="s">
        <v>602</v>
      </c>
      <c r="F121" s="433" t="s">
        <v>537</v>
      </c>
    </row>
    <row r="122" spans="1:6">
      <c r="A122" s="589"/>
      <c r="B122" s="477" t="s">
        <v>1418</v>
      </c>
      <c r="C122" s="410" t="s">
        <v>461</v>
      </c>
      <c r="D122" s="410"/>
      <c r="E122" s="411" t="s">
        <v>603</v>
      </c>
      <c r="F122" s="433" t="s">
        <v>539</v>
      </c>
    </row>
    <row r="123" spans="1:6">
      <c r="A123" s="589"/>
      <c r="B123" s="477" t="s">
        <v>1419</v>
      </c>
      <c r="C123" s="410" t="s">
        <v>462</v>
      </c>
      <c r="D123" s="410"/>
      <c r="E123" s="411" t="s">
        <v>929</v>
      </c>
      <c r="F123" s="433" t="s">
        <v>540</v>
      </c>
    </row>
    <row r="124" spans="1:6">
      <c r="A124" s="589"/>
      <c r="B124" s="477" t="s">
        <v>1420</v>
      </c>
      <c r="C124" s="410" t="s">
        <v>463</v>
      </c>
      <c r="D124" s="410"/>
      <c r="E124" s="411" t="s">
        <v>930</v>
      </c>
      <c r="F124" s="433" t="s">
        <v>541</v>
      </c>
    </row>
    <row r="125" spans="1:6">
      <c r="A125" s="589"/>
      <c r="B125" s="487" t="s">
        <v>1421</v>
      </c>
      <c r="C125" s="412" t="s">
        <v>464</v>
      </c>
      <c r="D125" s="412"/>
      <c r="E125" s="407" t="s">
        <v>604</v>
      </c>
      <c r="F125" s="435" t="s">
        <v>543</v>
      </c>
    </row>
    <row r="126" spans="1:6">
      <c r="A126" s="589"/>
      <c r="B126" s="487" t="s">
        <v>1422</v>
      </c>
      <c r="C126" s="412" t="s">
        <v>465</v>
      </c>
      <c r="D126" s="412"/>
      <c r="E126" s="407" t="s">
        <v>605</v>
      </c>
      <c r="F126" s="435" t="s">
        <v>545</v>
      </c>
    </row>
    <row r="127" spans="1:6">
      <c r="A127" s="589"/>
      <c r="B127" s="487" t="s">
        <v>1423</v>
      </c>
      <c r="C127" s="412" t="s">
        <v>282</v>
      </c>
      <c r="D127" s="412"/>
      <c r="E127" s="407" t="s">
        <v>931</v>
      </c>
      <c r="F127" s="435" t="s">
        <v>546</v>
      </c>
    </row>
    <row r="128" spans="1:6">
      <c r="A128" s="589"/>
      <c r="B128" s="487" t="s">
        <v>1424</v>
      </c>
      <c r="C128" s="412" t="s">
        <v>283</v>
      </c>
      <c r="D128" s="412"/>
      <c r="E128" s="407" t="s">
        <v>932</v>
      </c>
      <c r="F128" s="435" t="s">
        <v>547</v>
      </c>
    </row>
    <row r="129" spans="1:6">
      <c r="A129" s="589"/>
      <c r="B129" s="477" t="s">
        <v>1425</v>
      </c>
      <c r="C129" s="410" t="s">
        <v>466</v>
      </c>
      <c r="D129" s="410"/>
      <c r="E129" s="411" t="s">
        <v>606</v>
      </c>
      <c r="F129" s="433" t="s">
        <v>549</v>
      </c>
    </row>
    <row r="130" spans="1:6">
      <c r="A130" s="589"/>
      <c r="B130" s="477" t="s">
        <v>1426</v>
      </c>
      <c r="C130" s="410" t="s">
        <v>467</v>
      </c>
      <c r="D130" s="410"/>
      <c r="E130" s="411" t="s">
        <v>607</v>
      </c>
      <c r="F130" s="433" t="s">
        <v>654</v>
      </c>
    </row>
    <row r="131" spans="1:6">
      <c r="A131" s="589"/>
      <c r="B131" s="477" t="s">
        <v>1427</v>
      </c>
      <c r="C131" s="410" t="s">
        <v>468</v>
      </c>
      <c r="D131" s="410"/>
      <c r="E131" s="411" t="s">
        <v>933</v>
      </c>
      <c r="F131" s="433" t="s">
        <v>551</v>
      </c>
    </row>
    <row r="132" spans="1:6">
      <c r="A132" s="589"/>
      <c r="B132" s="477" t="s">
        <v>1428</v>
      </c>
      <c r="C132" s="410" t="s">
        <v>469</v>
      </c>
      <c r="D132" s="410"/>
      <c r="E132" s="411" t="s">
        <v>934</v>
      </c>
      <c r="F132" s="433" t="s">
        <v>552</v>
      </c>
    </row>
    <row r="133" spans="1:6">
      <c r="A133" s="589"/>
      <c r="B133" s="477" t="s">
        <v>1429</v>
      </c>
      <c r="C133" s="410" t="s">
        <v>470</v>
      </c>
      <c r="D133" s="410"/>
      <c r="E133" s="411" t="s">
        <v>608</v>
      </c>
      <c r="F133" s="433" t="s">
        <v>554</v>
      </c>
    </row>
    <row r="134" spans="1:6">
      <c r="A134" s="589"/>
      <c r="B134" s="477" t="s">
        <v>1430</v>
      </c>
      <c r="C134" s="410" t="s">
        <v>471</v>
      </c>
      <c r="D134" s="410"/>
      <c r="E134" s="411" t="s">
        <v>609</v>
      </c>
      <c r="F134" s="433" t="s">
        <v>556</v>
      </c>
    </row>
    <row r="135" spans="1:6">
      <c r="A135" s="589"/>
      <c r="B135" s="477" t="s">
        <v>1431</v>
      </c>
      <c r="C135" s="410" t="s">
        <v>472</v>
      </c>
      <c r="D135" s="410"/>
      <c r="E135" s="411" t="s">
        <v>610</v>
      </c>
      <c r="F135" s="433" t="s">
        <v>558</v>
      </c>
    </row>
    <row r="136" spans="1:6" ht="15.75" thickBot="1">
      <c r="A136" s="590"/>
      <c r="B136" s="120" t="s">
        <v>1432</v>
      </c>
      <c r="C136" s="483" t="s">
        <v>473</v>
      </c>
      <c r="D136" s="483"/>
      <c r="E136" s="484" t="s">
        <v>611</v>
      </c>
      <c r="F136" s="485" t="s">
        <v>560</v>
      </c>
    </row>
    <row r="137" spans="1:6">
      <c r="A137" s="588" t="s">
        <v>360</v>
      </c>
      <c r="B137" s="473" t="s">
        <v>1433</v>
      </c>
      <c r="C137" s="440" t="s">
        <v>474</v>
      </c>
      <c r="D137" s="440"/>
      <c r="E137" s="429" t="s">
        <v>997</v>
      </c>
      <c r="F137" s="476" t="str">
        <f>C137&amp;"/IgG2 GPn*100"</f>
        <v>IgG2_G0Fn/IgG2 GPn*100</v>
      </c>
    </row>
    <row r="138" spans="1:6">
      <c r="A138" s="589"/>
      <c r="B138" s="477" t="s">
        <v>1434</v>
      </c>
      <c r="C138" s="398" t="s">
        <v>475</v>
      </c>
      <c r="D138" s="398"/>
      <c r="E138" s="406" t="s">
        <v>1000</v>
      </c>
      <c r="F138" s="478" t="str">
        <f t="shared" ref="F138:F148" si="4">C138&amp;"/IgG2 GPn*100"</f>
        <v>IgG2_G1Fn/IgG2 GPn*100</v>
      </c>
    </row>
    <row r="139" spans="1:6">
      <c r="A139" s="589"/>
      <c r="B139" s="477" t="s">
        <v>1435</v>
      </c>
      <c r="C139" s="398" t="s">
        <v>476</v>
      </c>
      <c r="D139" s="398"/>
      <c r="E139" s="406" t="s">
        <v>1002</v>
      </c>
      <c r="F139" s="478" t="str">
        <f t="shared" si="4"/>
        <v>IgG2_G2Fn/IgG2 GPn*100</v>
      </c>
    </row>
    <row r="140" spans="1:6">
      <c r="A140" s="589"/>
      <c r="B140" s="477" t="s">
        <v>1436</v>
      </c>
      <c r="C140" s="398" t="s">
        <v>477</v>
      </c>
      <c r="D140" s="398"/>
      <c r="E140" s="406" t="s">
        <v>998</v>
      </c>
      <c r="F140" s="478" t="str">
        <f t="shared" si="4"/>
        <v>IgG2_G0FNn/IgG2 GPn*100</v>
      </c>
    </row>
    <row r="141" spans="1:6">
      <c r="A141" s="589"/>
      <c r="B141" s="477" t="s">
        <v>1437</v>
      </c>
      <c r="C141" s="398" t="s">
        <v>478</v>
      </c>
      <c r="D141" s="398"/>
      <c r="E141" s="406" t="s">
        <v>1001</v>
      </c>
      <c r="F141" s="478" t="str">
        <f t="shared" si="4"/>
        <v>IgG2_G1FNn/IgG2 GPn*100</v>
      </c>
    </row>
    <row r="142" spans="1:6">
      <c r="A142" s="589"/>
      <c r="B142" s="477" t="s">
        <v>1438</v>
      </c>
      <c r="C142" s="398" t="s">
        <v>479</v>
      </c>
      <c r="D142" s="398"/>
      <c r="E142" s="406" t="s">
        <v>1003</v>
      </c>
      <c r="F142" s="478" t="str">
        <f t="shared" si="4"/>
        <v>IgG2_G2FNn/IgG2 GPn*100</v>
      </c>
    </row>
    <row r="143" spans="1:6">
      <c r="A143" s="589"/>
      <c r="B143" s="477" t="s">
        <v>1439</v>
      </c>
      <c r="C143" s="398" t="s">
        <v>480</v>
      </c>
      <c r="D143" s="398"/>
      <c r="E143" s="406" t="s">
        <v>1004</v>
      </c>
      <c r="F143" s="478" t="str">
        <f t="shared" si="4"/>
        <v>IgG2_G0n/IgG2 GPn*100</v>
      </c>
    </row>
    <row r="144" spans="1:6">
      <c r="A144" s="589"/>
      <c r="B144" s="477" t="s">
        <v>1440</v>
      </c>
      <c r="C144" s="398" t="s">
        <v>481</v>
      </c>
      <c r="D144" s="398"/>
      <c r="E144" s="406" t="s">
        <v>1040</v>
      </c>
      <c r="F144" s="478" t="str">
        <f t="shared" si="4"/>
        <v>IgG2_G1n/IgG2 GPn*100</v>
      </c>
    </row>
    <row r="145" spans="1:8">
      <c r="A145" s="589"/>
      <c r="B145" s="477" t="s">
        <v>1441</v>
      </c>
      <c r="C145" s="398" t="s">
        <v>482</v>
      </c>
      <c r="D145" s="398"/>
      <c r="E145" s="406" t="s">
        <v>1041</v>
      </c>
      <c r="F145" s="478" t="str">
        <f t="shared" si="4"/>
        <v>IgG2_G2n/IgG2 GPn*100</v>
      </c>
    </row>
    <row r="146" spans="1:8">
      <c r="A146" s="589"/>
      <c r="B146" s="477" t="s">
        <v>1442</v>
      </c>
      <c r="C146" s="398" t="s">
        <v>483</v>
      </c>
      <c r="D146" s="398"/>
      <c r="E146" s="406" t="s">
        <v>999</v>
      </c>
      <c r="F146" s="478" t="str">
        <f t="shared" si="4"/>
        <v>IgG2_G0Nn/IgG2 GPn*100</v>
      </c>
    </row>
    <row r="147" spans="1:8">
      <c r="A147" s="589"/>
      <c r="B147" s="477" t="s">
        <v>1443</v>
      </c>
      <c r="C147" s="398" t="s">
        <v>484</v>
      </c>
      <c r="D147" s="398"/>
      <c r="E147" s="406" t="s">
        <v>1042</v>
      </c>
      <c r="F147" s="478" t="str">
        <f t="shared" si="4"/>
        <v>IgG2_G1Nn/IgG2 GPn*100</v>
      </c>
    </row>
    <row r="148" spans="1:8" ht="15.75" thickBot="1">
      <c r="A148" s="590"/>
      <c r="B148" s="120" t="s">
        <v>1444</v>
      </c>
      <c r="C148" s="455" t="s">
        <v>485</v>
      </c>
      <c r="D148" s="455"/>
      <c r="E148" s="482" t="s">
        <v>1043</v>
      </c>
      <c r="F148" s="481" t="str">
        <f t="shared" si="4"/>
        <v>IgG2_G2Nn/IgG2 GPn*100</v>
      </c>
    </row>
    <row r="149" spans="1:8" s="96" customFormat="1" ht="15.75" thickBot="1">
      <c r="A149" s="95"/>
      <c r="C149" s="51"/>
      <c r="D149" s="51"/>
      <c r="E149" s="50"/>
      <c r="F149" s="89" t="s">
        <v>1086</v>
      </c>
      <c r="H149" s="85"/>
    </row>
    <row r="150" spans="1:8">
      <c r="A150" s="588" t="s">
        <v>965</v>
      </c>
      <c r="B150" s="486" t="s">
        <v>1445</v>
      </c>
      <c r="C150" s="444" t="s">
        <v>918</v>
      </c>
      <c r="D150" s="444"/>
      <c r="E150" s="445" t="s">
        <v>612</v>
      </c>
      <c r="F150" s="446" t="s">
        <v>286</v>
      </c>
    </row>
    <row r="151" spans="1:8">
      <c r="A151" s="589"/>
      <c r="B151" s="487" t="s">
        <v>1446</v>
      </c>
      <c r="C151" s="401" t="s">
        <v>935</v>
      </c>
      <c r="D151" s="401"/>
      <c r="E151" s="402" t="s">
        <v>613</v>
      </c>
      <c r="F151" s="447" t="s">
        <v>288</v>
      </c>
    </row>
    <row r="152" spans="1:8">
      <c r="A152" s="589"/>
      <c r="B152" s="487" t="s">
        <v>1447</v>
      </c>
      <c r="C152" s="401" t="s">
        <v>920</v>
      </c>
      <c r="D152" s="401"/>
      <c r="E152" s="402" t="s">
        <v>614</v>
      </c>
      <c r="F152" s="447" t="s">
        <v>290</v>
      </c>
    </row>
    <row r="153" spans="1:8">
      <c r="A153" s="589"/>
      <c r="B153" s="477" t="s">
        <v>1448</v>
      </c>
      <c r="C153" s="398" t="s">
        <v>486</v>
      </c>
      <c r="D153" s="398"/>
      <c r="E153" s="403" t="s">
        <v>615</v>
      </c>
      <c r="F153" s="488" t="s">
        <v>292</v>
      </c>
    </row>
    <row r="154" spans="1:8">
      <c r="A154" s="589"/>
      <c r="B154" s="477" t="s">
        <v>1449</v>
      </c>
      <c r="C154" s="398" t="s">
        <v>936</v>
      </c>
      <c r="D154" s="398"/>
      <c r="E154" s="403" t="s">
        <v>616</v>
      </c>
      <c r="F154" s="488" t="s">
        <v>294</v>
      </c>
    </row>
    <row r="155" spans="1:8">
      <c r="A155" s="589"/>
      <c r="B155" s="477" t="s">
        <v>1450</v>
      </c>
      <c r="C155" s="398" t="s">
        <v>937</v>
      </c>
      <c r="D155" s="398"/>
      <c r="E155" s="403" t="s">
        <v>617</v>
      </c>
      <c r="F155" s="488" t="s">
        <v>296</v>
      </c>
    </row>
    <row r="156" spans="1:8">
      <c r="A156" s="589"/>
      <c r="B156" s="477" t="s">
        <v>1451</v>
      </c>
      <c r="C156" s="398" t="s">
        <v>938</v>
      </c>
      <c r="D156" s="398"/>
      <c r="E156" s="403" t="s">
        <v>618</v>
      </c>
      <c r="F156" s="488" t="s">
        <v>298</v>
      </c>
    </row>
    <row r="157" spans="1:8">
      <c r="A157" s="589"/>
      <c r="B157" s="477" t="s">
        <v>1452</v>
      </c>
      <c r="C157" s="398" t="s">
        <v>487</v>
      </c>
      <c r="D157" s="398"/>
      <c r="E157" s="404" t="s">
        <v>619</v>
      </c>
      <c r="F157" s="488" t="s">
        <v>300</v>
      </c>
    </row>
    <row r="158" spans="1:8">
      <c r="A158" s="589"/>
      <c r="B158" s="477" t="s">
        <v>1453</v>
      </c>
      <c r="C158" s="398" t="s">
        <v>902</v>
      </c>
      <c r="D158" s="398"/>
      <c r="E158" s="404" t="s">
        <v>620</v>
      </c>
      <c r="F158" s="488" t="s">
        <v>884</v>
      </c>
    </row>
    <row r="159" spans="1:8">
      <c r="A159" s="589"/>
      <c r="B159" s="477" t="s">
        <v>1454</v>
      </c>
      <c r="C159" s="398" t="s">
        <v>903</v>
      </c>
      <c r="D159" s="398"/>
      <c r="E159" s="404" t="s">
        <v>621</v>
      </c>
      <c r="F159" s="488" t="s">
        <v>885</v>
      </c>
    </row>
    <row r="160" spans="1:8">
      <c r="A160" s="589"/>
      <c r="B160" s="477" t="s">
        <v>1455</v>
      </c>
      <c r="C160" s="398" t="s">
        <v>904</v>
      </c>
      <c r="D160" s="398"/>
      <c r="E160" s="404" t="s">
        <v>622</v>
      </c>
      <c r="F160" s="488" t="s">
        <v>886</v>
      </c>
    </row>
    <row r="161" spans="1:6">
      <c r="A161" s="589"/>
      <c r="B161" s="477" t="s">
        <v>1456</v>
      </c>
      <c r="C161" s="398" t="s">
        <v>304</v>
      </c>
      <c r="D161" s="398"/>
      <c r="E161" s="404" t="s">
        <v>623</v>
      </c>
      <c r="F161" s="488" t="s">
        <v>306</v>
      </c>
    </row>
    <row r="162" spans="1:6">
      <c r="A162" s="589"/>
      <c r="B162" s="477" t="s">
        <v>1457</v>
      </c>
      <c r="C162" s="398" t="s">
        <v>905</v>
      </c>
      <c r="D162" s="398"/>
      <c r="E162" s="404" t="s">
        <v>624</v>
      </c>
      <c r="F162" s="488" t="s">
        <v>887</v>
      </c>
    </row>
    <row r="163" spans="1:6">
      <c r="A163" s="589"/>
      <c r="B163" s="477" t="s">
        <v>1458</v>
      </c>
      <c r="C163" s="398" t="s">
        <v>906</v>
      </c>
      <c r="D163" s="398"/>
      <c r="E163" s="404" t="s">
        <v>625</v>
      </c>
      <c r="F163" s="488" t="s">
        <v>888</v>
      </c>
    </row>
    <row r="164" spans="1:6">
      <c r="A164" s="589"/>
      <c r="B164" s="477" t="s">
        <v>1459</v>
      </c>
      <c r="C164" s="398" t="s">
        <v>907</v>
      </c>
      <c r="D164" s="398"/>
      <c r="E164" s="404" t="s">
        <v>626</v>
      </c>
      <c r="F164" s="488" t="s">
        <v>889</v>
      </c>
    </row>
    <row r="165" spans="1:6">
      <c r="A165" s="589"/>
      <c r="B165" s="477" t="s">
        <v>1460</v>
      </c>
      <c r="C165" s="405" t="s">
        <v>266</v>
      </c>
      <c r="D165" s="405"/>
      <c r="E165" s="404" t="s">
        <v>369</v>
      </c>
      <c r="F165" s="488" t="s">
        <v>311</v>
      </c>
    </row>
    <row r="166" spans="1:6">
      <c r="A166" s="589"/>
      <c r="B166" s="477" t="s">
        <v>1461</v>
      </c>
      <c r="C166" s="405" t="s">
        <v>922</v>
      </c>
      <c r="D166" s="405"/>
      <c r="E166" s="404" t="s">
        <v>627</v>
      </c>
      <c r="F166" s="488" t="s">
        <v>890</v>
      </c>
    </row>
    <row r="167" spans="1:6">
      <c r="A167" s="589"/>
      <c r="B167" s="477" t="s">
        <v>1462</v>
      </c>
      <c r="C167" s="405" t="s">
        <v>939</v>
      </c>
      <c r="D167" s="405"/>
      <c r="E167" s="404" t="s">
        <v>628</v>
      </c>
      <c r="F167" s="488" t="s">
        <v>891</v>
      </c>
    </row>
    <row r="168" spans="1:6">
      <c r="A168" s="589"/>
      <c r="B168" s="477" t="s">
        <v>1463</v>
      </c>
      <c r="C168" s="405" t="s">
        <v>940</v>
      </c>
      <c r="D168" s="405"/>
      <c r="E168" s="404" t="s">
        <v>629</v>
      </c>
      <c r="F168" s="488" t="s">
        <v>892</v>
      </c>
    </row>
    <row r="169" spans="1:6">
      <c r="A169" s="589"/>
      <c r="B169" s="477" t="s">
        <v>1464</v>
      </c>
      <c r="C169" s="405" t="s">
        <v>267</v>
      </c>
      <c r="D169" s="405"/>
      <c r="E169" s="404" t="s">
        <v>630</v>
      </c>
      <c r="F169" s="488" t="s">
        <v>319</v>
      </c>
    </row>
    <row r="170" spans="1:6">
      <c r="A170" s="589"/>
      <c r="B170" s="477" t="s">
        <v>1465</v>
      </c>
      <c r="C170" s="405" t="s">
        <v>921</v>
      </c>
      <c r="D170" s="405"/>
      <c r="E170" s="404" t="s">
        <v>631</v>
      </c>
      <c r="F170" s="488" t="s">
        <v>893</v>
      </c>
    </row>
    <row r="171" spans="1:6">
      <c r="A171" s="589"/>
      <c r="B171" s="477" t="s">
        <v>1466</v>
      </c>
      <c r="C171" s="405" t="s">
        <v>941</v>
      </c>
      <c r="D171" s="405"/>
      <c r="E171" s="404" t="s">
        <v>632</v>
      </c>
      <c r="F171" s="488" t="s">
        <v>894</v>
      </c>
    </row>
    <row r="172" spans="1:6">
      <c r="A172" s="589"/>
      <c r="B172" s="477" t="s">
        <v>1467</v>
      </c>
      <c r="C172" s="405" t="s">
        <v>942</v>
      </c>
      <c r="D172" s="405"/>
      <c r="E172" s="404" t="s">
        <v>633</v>
      </c>
      <c r="F172" s="488" t="s">
        <v>895</v>
      </c>
    </row>
    <row r="173" spans="1:6">
      <c r="A173" s="589"/>
      <c r="B173" s="477" t="s">
        <v>1468</v>
      </c>
      <c r="C173" s="405" t="s">
        <v>488</v>
      </c>
      <c r="D173" s="405"/>
      <c r="E173" s="404" t="s">
        <v>634</v>
      </c>
      <c r="F173" s="488" t="s">
        <v>585</v>
      </c>
    </row>
    <row r="174" spans="1:6">
      <c r="A174" s="589"/>
      <c r="B174" s="477" t="s">
        <v>1469</v>
      </c>
      <c r="C174" s="398" t="s">
        <v>489</v>
      </c>
      <c r="D174" s="398"/>
      <c r="E174" s="404" t="s">
        <v>635</v>
      </c>
      <c r="F174" s="478" t="s">
        <v>587</v>
      </c>
    </row>
    <row r="175" spans="1:6">
      <c r="A175" s="589"/>
      <c r="B175" s="477" t="s">
        <v>1470</v>
      </c>
      <c r="C175" s="398" t="s">
        <v>490</v>
      </c>
      <c r="D175" s="398"/>
      <c r="E175" s="404" t="s">
        <v>636</v>
      </c>
      <c r="F175" s="488" t="s">
        <v>327</v>
      </c>
    </row>
    <row r="176" spans="1:6">
      <c r="A176" s="589"/>
      <c r="B176" s="477" t="s">
        <v>1471</v>
      </c>
      <c r="C176" s="398" t="s">
        <v>491</v>
      </c>
      <c r="D176" s="398"/>
      <c r="E176" s="404" t="s">
        <v>637</v>
      </c>
      <c r="F176" s="488" t="s">
        <v>332</v>
      </c>
    </row>
    <row r="177" spans="1:8">
      <c r="A177" s="589"/>
      <c r="B177" s="477" t="s">
        <v>1472</v>
      </c>
      <c r="C177" s="405" t="s">
        <v>492</v>
      </c>
      <c r="D177" s="405"/>
      <c r="E177" s="404" t="s">
        <v>638</v>
      </c>
      <c r="F177" s="448" t="s">
        <v>334</v>
      </c>
    </row>
    <row r="178" spans="1:8" ht="15.75" thickBot="1">
      <c r="A178" s="590"/>
      <c r="B178" s="120" t="s">
        <v>1473</v>
      </c>
      <c r="C178" s="449" t="s">
        <v>493</v>
      </c>
      <c r="D178" s="449"/>
      <c r="E178" s="450" t="s">
        <v>639</v>
      </c>
      <c r="F178" s="451" t="s">
        <v>592</v>
      </c>
    </row>
    <row r="179" spans="1:8" ht="15.75" thickBot="1">
      <c r="A179" s="25"/>
      <c r="C179" s="56"/>
      <c r="D179" s="56"/>
      <c r="E179" s="55"/>
      <c r="F179" s="22"/>
    </row>
    <row r="180" spans="1:8" ht="35.1" customHeight="1">
      <c r="A180" s="582" t="s">
        <v>385</v>
      </c>
      <c r="B180" s="473" t="s">
        <v>1474</v>
      </c>
      <c r="C180" s="440" t="s">
        <v>494</v>
      </c>
      <c r="D180" s="440"/>
      <c r="E180" s="452" t="s">
        <v>1044</v>
      </c>
      <c r="F180" s="495" t="str">
        <f>C180&amp;"/IgG4 GP*100"</f>
        <v>IgG4_G0F/IgG4 GP*100</v>
      </c>
    </row>
    <row r="181" spans="1:8" ht="35.1" customHeight="1">
      <c r="A181" s="583"/>
      <c r="B181" s="477" t="s">
        <v>1475</v>
      </c>
      <c r="C181" s="398" t="s">
        <v>495</v>
      </c>
      <c r="D181" s="398"/>
      <c r="E181" s="399" t="s">
        <v>1045</v>
      </c>
      <c r="F181" s="492" t="str">
        <f>C181&amp;"/IgG4 GP*100"</f>
        <v>IgG4_G1F/IgG4 GP*100</v>
      </c>
    </row>
    <row r="182" spans="1:8" ht="35.1" customHeight="1">
      <c r="A182" s="583"/>
      <c r="B182" s="477" t="s">
        <v>1476</v>
      </c>
      <c r="C182" s="398" t="s">
        <v>496</v>
      </c>
      <c r="D182" s="398"/>
      <c r="E182" s="399" t="s">
        <v>1046</v>
      </c>
      <c r="F182" s="492" t="str">
        <f t="shared" ref="F182:F189" si="5">C182&amp;"/IgG4 GP*100"</f>
        <v>IgG4_G2F/IgG4 GP*100</v>
      </c>
    </row>
    <row r="183" spans="1:8" ht="35.1" customHeight="1">
      <c r="A183" s="583"/>
      <c r="B183" s="477" t="s">
        <v>1477</v>
      </c>
      <c r="C183" s="398" t="s">
        <v>497</v>
      </c>
      <c r="D183" s="398"/>
      <c r="E183" s="399" t="s">
        <v>1047</v>
      </c>
      <c r="F183" s="492" t="str">
        <f t="shared" si="5"/>
        <v>IgG4_G0FN/IgG4 GP*100</v>
      </c>
    </row>
    <row r="184" spans="1:8" ht="35.1" customHeight="1">
      <c r="A184" s="583"/>
      <c r="B184" s="477" t="s">
        <v>1478</v>
      </c>
      <c r="C184" s="398" t="s">
        <v>498</v>
      </c>
      <c r="D184" s="398"/>
      <c r="E184" s="399" t="s">
        <v>1048</v>
      </c>
      <c r="F184" s="492" t="str">
        <f t="shared" si="5"/>
        <v>IgG4_G1FN/IgG4 GP*100</v>
      </c>
    </row>
    <row r="185" spans="1:8" ht="35.1" customHeight="1">
      <c r="A185" s="583"/>
      <c r="B185" s="477" t="s">
        <v>1479</v>
      </c>
      <c r="C185" s="398" t="s">
        <v>499</v>
      </c>
      <c r="D185" s="398"/>
      <c r="E185" s="399" t="s">
        <v>1049</v>
      </c>
      <c r="F185" s="492" t="str">
        <f t="shared" si="5"/>
        <v>IgG4_G2FN/IgG4 GP*100</v>
      </c>
    </row>
    <row r="186" spans="1:8" ht="35.1" customHeight="1">
      <c r="A186" s="583"/>
      <c r="B186" s="477" t="s">
        <v>1480</v>
      </c>
      <c r="C186" s="398" t="s">
        <v>500</v>
      </c>
      <c r="D186" s="398"/>
      <c r="E186" s="399" t="s">
        <v>1050</v>
      </c>
      <c r="F186" s="492" t="str">
        <f t="shared" si="5"/>
        <v>IgG4_G1FS1/IgG4 GP*100</v>
      </c>
    </row>
    <row r="187" spans="1:8" ht="35.1" customHeight="1">
      <c r="A187" s="583"/>
      <c r="B187" s="477" t="s">
        <v>1481</v>
      </c>
      <c r="C187" s="398" t="s">
        <v>501</v>
      </c>
      <c r="D187" s="398"/>
      <c r="E187" s="399" t="s">
        <v>1051</v>
      </c>
      <c r="F187" s="492" t="str">
        <f t="shared" si="5"/>
        <v>IgG4_G2FS1/IgG4 GP*100</v>
      </c>
    </row>
    <row r="188" spans="1:8" ht="35.1" customHeight="1">
      <c r="A188" s="583"/>
      <c r="B188" s="477" t="s">
        <v>1482</v>
      </c>
      <c r="C188" s="398" t="s">
        <v>502</v>
      </c>
      <c r="D188" s="398"/>
      <c r="E188" s="399" t="s">
        <v>1052</v>
      </c>
      <c r="F188" s="492" t="str">
        <f t="shared" si="5"/>
        <v>IgG4_G1FNS1/IgG4 GP*100</v>
      </c>
    </row>
    <row r="189" spans="1:8" ht="35.1" customHeight="1" thickBot="1">
      <c r="A189" s="584"/>
      <c r="B189" s="120" t="s">
        <v>1483</v>
      </c>
      <c r="C189" s="455" t="s">
        <v>503</v>
      </c>
      <c r="D189" s="455"/>
      <c r="E189" s="456" t="s">
        <v>1053</v>
      </c>
      <c r="F189" s="493" t="str">
        <f t="shared" si="5"/>
        <v>IgG4_G2FNS1/IgG4 GP*100</v>
      </c>
    </row>
    <row r="190" spans="1:8" s="96" customFormat="1" ht="15.75" thickBot="1">
      <c r="A190" s="95"/>
      <c r="C190" s="51"/>
      <c r="D190" s="51"/>
      <c r="E190" s="50"/>
      <c r="F190" s="89" t="s">
        <v>1118</v>
      </c>
      <c r="H190" s="85"/>
    </row>
    <row r="191" spans="1:8">
      <c r="A191" s="582" t="s">
        <v>968</v>
      </c>
      <c r="B191" s="473" t="s">
        <v>1484</v>
      </c>
      <c r="C191" s="474" t="s">
        <v>640</v>
      </c>
      <c r="D191" s="474"/>
      <c r="E191" s="429" t="s">
        <v>641</v>
      </c>
      <c r="F191" s="476" t="s">
        <v>1606</v>
      </c>
    </row>
    <row r="192" spans="1:8">
      <c r="A192" s="583"/>
      <c r="B192" s="477" t="s">
        <v>1485</v>
      </c>
      <c r="C192" s="472" t="s">
        <v>642</v>
      </c>
      <c r="D192" s="472"/>
      <c r="E192" s="406" t="s">
        <v>643</v>
      </c>
      <c r="F192" s="478" t="s">
        <v>644</v>
      </c>
    </row>
    <row r="193" spans="1:6">
      <c r="A193" s="583"/>
      <c r="B193" s="477" t="s">
        <v>1486</v>
      </c>
      <c r="C193" s="472" t="s">
        <v>645</v>
      </c>
      <c r="D193" s="472"/>
      <c r="E193" s="406" t="s">
        <v>646</v>
      </c>
      <c r="F193" s="478" t="s">
        <v>647</v>
      </c>
    </row>
    <row r="194" spans="1:6">
      <c r="A194" s="583"/>
      <c r="B194" s="477" t="s">
        <v>1487</v>
      </c>
      <c r="C194" s="472" t="s">
        <v>648</v>
      </c>
      <c r="D194" s="472"/>
      <c r="E194" s="411" t="s">
        <v>649</v>
      </c>
      <c r="F194" s="478" t="s">
        <v>1609</v>
      </c>
    </row>
    <row r="195" spans="1:6">
      <c r="A195" s="583"/>
      <c r="B195" s="477" t="s">
        <v>1488</v>
      </c>
      <c r="C195" s="410" t="s">
        <v>504</v>
      </c>
      <c r="D195" s="410"/>
      <c r="E195" s="411" t="s">
        <v>650</v>
      </c>
      <c r="F195" s="433" t="s">
        <v>543</v>
      </c>
    </row>
    <row r="196" spans="1:6">
      <c r="A196" s="583"/>
      <c r="B196" s="477" t="s">
        <v>1489</v>
      </c>
      <c r="C196" s="410" t="s">
        <v>505</v>
      </c>
      <c r="D196" s="410"/>
      <c r="E196" s="411" t="s">
        <v>651</v>
      </c>
      <c r="F196" s="433" t="s">
        <v>545</v>
      </c>
    </row>
    <row r="197" spans="1:6">
      <c r="A197" s="583"/>
      <c r="B197" s="477" t="s">
        <v>1490</v>
      </c>
      <c r="C197" s="410" t="s">
        <v>506</v>
      </c>
      <c r="D197" s="410"/>
      <c r="E197" s="411" t="s">
        <v>943</v>
      </c>
      <c r="F197" s="433" t="s">
        <v>546</v>
      </c>
    </row>
    <row r="198" spans="1:6">
      <c r="A198" s="583"/>
      <c r="B198" s="477" t="s">
        <v>1491</v>
      </c>
      <c r="C198" s="410" t="s">
        <v>507</v>
      </c>
      <c r="D198" s="410"/>
      <c r="E198" s="411" t="s">
        <v>944</v>
      </c>
      <c r="F198" s="433" t="s">
        <v>547</v>
      </c>
    </row>
    <row r="199" spans="1:6">
      <c r="A199" s="583"/>
      <c r="B199" s="477" t="s">
        <v>1492</v>
      </c>
      <c r="C199" s="410" t="s">
        <v>508</v>
      </c>
      <c r="D199" s="410"/>
      <c r="E199" s="411" t="s">
        <v>652</v>
      </c>
      <c r="F199" s="433" t="s">
        <v>549</v>
      </c>
    </row>
    <row r="200" spans="1:6">
      <c r="A200" s="583"/>
      <c r="B200" s="477" t="s">
        <v>1493</v>
      </c>
      <c r="C200" s="410" t="s">
        <v>509</v>
      </c>
      <c r="D200" s="410"/>
      <c r="E200" s="411" t="s">
        <v>653</v>
      </c>
      <c r="F200" s="433" t="s">
        <v>654</v>
      </c>
    </row>
    <row r="201" spans="1:6">
      <c r="A201" s="583"/>
      <c r="B201" s="477" t="s">
        <v>1494</v>
      </c>
      <c r="C201" s="410" t="s">
        <v>510</v>
      </c>
      <c r="D201" s="410"/>
      <c r="E201" s="411" t="s">
        <v>945</v>
      </c>
      <c r="F201" s="433" t="s">
        <v>551</v>
      </c>
    </row>
    <row r="202" spans="1:6">
      <c r="A202" s="583"/>
      <c r="B202" s="477" t="s">
        <v>1495</v>
      </c>
      <c r="C202" s="410" t="s">
        <v>511</v>
      </c>
      <c r="D202" s="410"/>
      <c r="E202" s="411" t="s">
        <v>946</v>
      </c>
      <c r="F202" s="433" t="s">
        <v>552</v>
      </c>
    </row>
    <row r="203" spans="1:6">
      <c r="A203" s="583"/>
      <c r="B203" s="477" t="s">
        <v>1496</v>
      </c>
      <c r="C203" s="410" t="s">
        <v>512</v>
      </c>
      <c r="D203" s="410"/>
      <c r="E203" s="411" t="s">
        <v>655</v>
      </c>
      <c r="F203" s="433" t="s">
        <v>556</v>
      </c>
    </row>
    <row r="204" spans="1:6" ht="15.75" thickBot="1">
      <c r="A204" s="584"/>
      <c r="B204" s="120" t="s">
        <v>1497</v>
      </c>
      <c r="C204" s="483" t="s">
        <v>513</v>
      </c>
      <c r="D204" s="483"/>
      <c r="E204" s="484" t="s">
        <v>656</v>
      </c>
      <c r="F204" s="485" t="s">
        <v>560</v>
      </c>
    </row>
    <row r="205" spans="1:6">
      <c r="A205" s="582" t="s">
        <v>386</v>
      </c>
      <c r="B205" s="473" t="s">
        <v>1498</v>
      </c>
      <c r="C205" s="440" t="s">
        <v>514</v>
      </c>
      <c r="D205" s="440"/>
      <c r="E205" s="429" t="s">
        <v>1054</v>
      </c>
      <c r="F205" s="476" t="str">
        <f t="shared" ref="F205:F210" si="6">C205&amp;"/IgG4 GPn*100"</f>
        <v>IgG4_G0Fn/IgG4 GPn*100</v>
      </c>
    </row>
    <row r="206" spans="1:6">
      <c r="A206" s="583"/>
      <c r="B206" s="477" t="s">
        <v>1499</v>
      </c>
      <c r="C206" s="398" t="s">
        <v>515</v>
      </c>
      <c r="D206" s="398"/>
      <c r="E206" s="406" t="s">
        <v>1055</v>
      </c>
      <c r="F206" s="478" t="str">
        <f t="shared" si="6"/>
        <v>IgG4_G1Fn/IgG4 GPn*100</v>
      </c>
    </row>
    <row r="207" spans="1:6">
      <c r="A207" s="583"/>
      <c r="B207" s="477" t="s">
        <v>1500</v>
      </c>
      <c r="C207" s="398" t="s">
        <v>516</v>
      </c>
      <c r="D207" s="398"/>
      <c r="E207" s="406" t="s">
        <v>1056</v>
      </c>
      <c r="F207" s="478" t="str">
        <f t="shared" si="6"/>
        <v>IgG4_G2Fn/IgG4 GPn*100</v>
      </c>
    </row>
    <row r="208" spans="1:6">
      <c r="A208" s="583"/>
      <c r="B208" s="477" t="s">
        <v>1501</v>
      </c>
      <c r="C208" s="398" t="s">
        <v>517</v>
      </c>
      <c r="D208" s="398"/>
      <c r="E208" s="406" t="s">
        <v>1057</v>
      </c>
      <c r="F208" s="478" t="str">
        <f t="shared" si="6"/>
        <v>IgG4_G0FNn/IgG4 GPn*100</v>
      </c>
    </row>
    <row r="209" spans="1:8">
      <c r="A209" s="583"/>
      <c r="B209" s="477" t="s">
        <v>1502</v>
      </c>
      <c r="C209" s="398" t="s">
        <v>518</v>
      </c>
      <c r="D209" s="398"/>
      <c r="E209" s="406" t="s">
        <v>1058</v>
      </c>
      <c r="F209" s="478" t="str">
        <f t="shared" si="6"/>
        <v>IgG4_G1FNn/IgG4 GPn*100</v>
      </c>
    </row>
    <row r="210" spans="1:8" ht="15.75" thickBot="1">
      <c r="A210" s="584"/>
      <c r="B210" s="120" t="s">
        <v>1503</v>
      </c>
      <c r="C210" s="455" t="s">
        <v>519</v>
      </c>
      <c r="D210" s="455"/>
      <c r="E210" s="482" t="s">
        <v>1059</v>
      </c>
      <c r="F210" s="481" t="str">
        <f t="shared" si="6"/>
        <v>IgG4_G2FNn/IgG4 GPn*100</v>
      </c>
    </row>
    <row r="211" spans="1:8" s="96" customFormat="1" ht="15.75" thickBot="1">
      <c r="A211" s="95"/>
      <c r="B211" s="27"/>
      <c r="C211" s="51"/>
      <c r="D211" s="51"/>
      <c r="E211" s="50"/>
      <c r="F211" s="89" t="s">
        <v>1119</v>
      </c>
      <c r="H211" s="85"/>
    </row>
    <row r="212" spans="1:8">
      <c r="A212" s="582" t="s">
        <v>969</v>
      </c>
      <c r="B212" s="473" t="s">
        <v>1504</v>
      </c>
      <c r="C212" s="474" t="s">
        <v>947</v>
      </c>
      <c r="D212" s="474"/>
      <c r="E212" s="475" t="s">
        <v>657</v>
      </c>
      <c r="F212" s="476" t="s">
        <v>1610</v>
      </c>
    </row>
    <row r="213" spans="1:8">
      <c r="A213" s="583"/>
      <c r="B213" s="477" t="s">
        <v>1505</v>
      </c>
      <c r="C213" s="472" t="s">
        <v>948</v>
      </c>
      <c r="D213" s="472"/>
      <c r="E213" s="409" t="s">
        <v>658</v>
      </c>
      <c r="F213" s="478" t="s">
        <v>363</v>
      </c>
    </row>
    <row r="214" spans="1:8" ht="15.75" thickBot="1">
      <c r="A214" s="584"/>
      <c r="B214" s="120" t="s">
        <v>1506</v>
      </c>
      <c r="C214" s="479" t="s">
        <v>949</v>
      </c>
      <c r="D214" s="479"/>
      <c r="E214" s="480" t="s">
        <v>659</v>
      </c>
      <c r="F214" s="481" t="s">
        <v>365</v>
      </c>
    </row>
    <row r="215" spans="1:8">
      <c r="C215" s="47"/>
      <c r="D215" s="47"/>
      <c r="E215" s="26"/>
      <c r="F215" s="22"/>
    </row>
    <row r="216" spans="1:8">
      <c r="C216" s="47"/>
      <c r="D216" s="47"/>
      <c r="E216" s="26"/>
      <c r="F216" s="22"/>
    </row>
    <row r="217" spans="1:8">
      <c r="C217" s="47"/>
      <c r="D217" s="47"/>
      <c r="E217" s="26"/>
      <c r="F217" s="22"/>
    </row>
    <row r="218" spans="1:8">
      <c r="C218" s="47"/>
      <c r="D218" s="47"/>
      <c r="E218" s="26"/>
      <c r="F218" s="22"/>
    </row>
    <row r="219" spans="1:8">
      <c r="E219" s="24"/>
    </row>
  </sheetData>
  <mergeCells count="12">
    <mergeCell ref="A212:A214"/>
    <mergeCell ref="A2:A21"/>
    <mergeCell ref="A23:A47"/>
    <mergeCell ref="A48:A59"/>
    <mergeCell ref="A61:A89"/>
    <mergeCell ref="A91:A110"/>
    <mergeCell ref="A112:A136"/>
    <mergeCell ref="A137:A148"/>
    <mergeCell ref="A150:A178"/>
    <mergeCell ref="A180:A189"/>
    <mergeCell ref="A191:A204"/>
    <mergeCell ref="A205:A2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tabSelected="1" view="pageBreakPreview" zoomScale="60" zoomScaleNormal="50" workbookViewId="0">
      <selection activeCell="P8" sqref="P8"/>
    </sheetView>
  </sheetViews>
  <sheetFormatPr defaultRowHeight="15"/>
  <cols>
    <col min="1" max="1" width="16.42578125" customWidth="1"/>
    <col min="2" max="2" width="17.85546875" customWidth="1"/>
    <col min="3" max="3" width="13.5703125" customWidth="1"/>
    <col min="4" max="4" width="13.85546875" customWidth="1"/>
    <col min="5" max="5" width="14.42578125" customWidth="1"/>
    <col min="6" max="6" width="14.5703125" customWidth="1"/>
    <col min="7" max="7" width="14.42578125" customWidth="1"/>
    <col min="8" max="8" width="13.5703125" customWidth="1"/>
    <col min="12" max="12" width="16.5703125" customWidth="1"/>
  </cols>
  <sheetData>
    <row r="1" spans="1:8">
      <c r="A1" s="334" t="s">
        <v>1637</v>
      </c>
      <c r="B1" s="334"/>
      <c r="C1" s="334"/>
      <c r="D1" s="334"/>
      <c r="E1" s="334"/>
      <c r="F1" s="334"/>
      <c r="G1" s="512"/>
      <c r="H1" s="512"/>
    </row>
    <row r="3" spans="1:8" ht="17.25">
      <c r="A3" s="591" t="s">
        <v>1650</v>
      </c>
      <c r="B3" s="501"/>
      <c r="C3" s="593" t="s">
        <v>1641</v>
      </c>
      <c r="D3" s="594"/>
      <c r="E3" s="594" t="s">
        <v>1642</v>
      </c>
      <c r="F3" s="594"/>
      <c r="G3" s="594" t="s">
        <v>1643</v>
      </c>
      <c r="H3" s="595"/>
    </row>
    <row r="4" spans="1:8" ht="18.75">
      <c r="A4" s="592"/>
      <c r="B4" s="502" t="s">
        <v>1688</v>
      </c>
      <c r="C4" s="596" t="s">
        <v>1644</v>
      </c>
      <c r="D4" s="597"/>
      <c r="E4" s="598" t="s">
        <v>1645</v>
      </c>
      <c r="F4" s="597"/>
      <c r="G4" s="599" t="s">
        <v>1646</v>
      </c>
      <c r="H4" s="600"/>
    </row>
    <row r="5" spans="1:8" ht="17.25">
      <c r="A5" s="591"/>
      <c r="B5" s="503"/>
      <c r="C5" s="337" t="s">
        <v>1639</v>
      </c>
      <c r="D5" s="337" t="s">
        <v>1640</v>
      </c>
      <c r="E5" s="337" t="s">
        <v>1639</v>
      </c>
      <c r="F5" s="337" t="s">
        <v>1640</v>
      </c>
      <c r="G5" s="337" t="s">
        <v>1639</v>
      </c>
      <c r="H5" s="338" t="s">
        <v>1640</v>
      </c>
    </row>
    <row r="6" spans="1:8" ht="35.1" customHeight="1">
      <c r="A6" s="335" t="s">
        <v>1611</v>
      </c>
      <c r="B6" s="511" t="s">
        <v>1690</v>
      </c>
      <c r="C6" s="347">
        <v>595.26</v>
      </c>
      <c r="D6" s="505">
        <v>397.17599999999999</v>
      </c>
      <c r="E6" s="505">
        <v>579.26499999999999</v>
      </c>
      <c r="F6" s="510">
        <v>386.51299999999998</v>
      </c>
      <c r="G6" s="509">
        <v>587.26300000000003</v>
      </c>
      <c r="H6" s="344">
        <v>391.84399999999999</v>
      </c>
    </row>
    <row r="7" spans="1:8" ht="35.1" customHeight="1">
      <c r="A7" s="335" t="s">
        <v>1651</v>
      </c>
      <c r="B7" s="335"/>
      <c r="C7" s="343">
        <v>1317.527</v>
      </c>
      <c r="D7" s="506" t="s">
        <v>1681</v>
      </c>
      <c r="E7" s="506">
        <v>1301.5319999999999</v>
      </c>
      <c r="F7" s="353">
        <v>868.024</v>
      </c>
      <c r="G7" s="344">
        <v>1309.529</v>
      </c>
      <c r="H7" s="344" t="s">
        <v>1656</v>
      </c>
    </row>
    <row r="8" spans="1:8" ht="35.1" customHeight="1">
      <c r="A8" s="335" t="s">
        <v>1612</v>
      </c>
      <c r="B8" s="335"/>
      <c r="C8" s="343">
        <v>1398.5530000000001</v>
      </c>
      <c r="D8" s="506" t="s">
        <v>1682</v>
      </c>
      <c r="E8" s="506">
        <v>1382.558</v>
      </c>
      <c r="F8" s="353">
        <v>922.04200000000003</v>
      </c>
      <c r="G8" s="344">
        <v>1390.556</v>
      </c>
      <c r="H8" s="344" t="s">
        <v>1657</v>
      </c>
    </row>
    <row r="9" spans="1:8" ht="35.1" customHeight="1">
      <c r="A9" s="335" t="s">
        <v>1613</v>
      </c>
      <c r="B9" s="335"/>
      <c r="C9" s="343">
        <v>1479.58</v>
      </c>
      <c r="D9" s="506">
        <v>986.72199999999998</v>
      </c>
      <c r="E9" s="506">
        <v>1463.585</v>
      </c>
      <c r="F9" s="353">
        <v>976.05899999999997</v>
      </c>
      <c r="G9" s="344">
        <v>1471.5820000000001</v>
      </c>
      <c r="H9" s="344">
        <v>981.39099999999996</v>
      </c>
    </row>
    <row r="10" spans="1:8" ht="35.1" customHeight="1">
      <c r="A10" s="335" t="s">
        <v>1614</v>
      </c>
      <c r="B10" s="335"/>
      <c r="C10" s="343">
        <v>1419.067</v>
      </c>
      <c r="D10" s="506" t="s">
        <v>1683</v>
      </c>
      <c r="E10" s="506">
        <v>1403.0719999999999</v>
      </c>
      <c r="F10" s="353">
        <v>935.71699999999998</v>
      </c>
      <c r="G10" s="344">
        <v>1411.069</v>
      </c>
      <c r="H10" s="344" t="s">
        <v>1658</v>
      </c>
    </row>
    <row r="11" spans="1:8" ht="35.1" customHeight="1">
      <c r="A11" s="335" t="s">
        <v>1615</v>
      </c>
      <c r="B11" s="335"/>
      <c r="C11" s="343">
        <v>1500.0930000000001</v>
      </c>
      <c r="D11" s="506" t="s">
        <v>1684</v>
      </c>
      <c r="E11" s="506">
        <v>1484.098</v>
      </c>
      <c r="F11" s="353">
        <v>989.73500000000001</v>
      </c>
      <c r="G11" s="344">
        <v>1492.096</v>
      </c>
      <c r="H11" s="344" t="s">
        <v>1659</v>
      </c>
    </row>
    <row r="12" spans="1:8" ht="35.1" customHeight="1">
      <c r="A12" s="335" t="s">
        <v>1616</v>
      </c>
      <c r="B12" s="335"/>
      <c r="C12" s="343">
        <v>1581.1189999999999</v>
      </c>
      <c r="D12" s="506">
        <v>1054.4159999999999</v>
      </c>
      <c r="E12" s="506">
        <v>1565.125</v>
      </c>
      <c r="F12" s="353">
        <v>1043.752</v>
      </c>
      <c r="G12" s="344">
        <v>1573.1220000000001</v>
      </c>
      <c r="H12" s="344">
        <v>1049.0840000000001</v>
      </c>
    </row>
    <row r="13" spans="1:8" ht="35.1" customHeight="1">
      <c r="A13" s="335" t="s">
        <v>1617</v>
      </c>
      <c r="B13" s="335"/>
      <c r="C13" s="343">
        <v>1544.1010000000001</v>
      </c>
      <c r="D13" s="506" t="s">
        <v>1685</v>
      </c>
      <c r="E13" s="506">
        <v>1528.106</v>
      </c>
      <c r="F13" s="353">
        <v>1019.073</v>
      </c>
      <c r="G13" s="344">
        <v>1536.104</v>
      </c>
      <c r="H13" s="344" t="s">
        <v>1661</v>
      </c>
    </row>
    <row r="14" spans="1:8" ht="35.1" customHeight="1">
      <c r="A14" s="335" t="s">
        <v>1618</v>
      </c>
      <c r="B14" s="335"/>
      <c r="C14" s="343">
        <v>1625.127</v>
      </c>
      <c r="D14" s="506">
        <v>1083.7539999999999</v>
      </c>
      <c r="E14" s="506">
        <v>1609.133</v>
      </c>
      <c r="F14" s="353">
        <v>1073.0909999999999</v>
      </c>
      <c r="G14" s="344">
        <v>1617.13</v>
      </c>
      <c r="H14" s="344">
        <v>1078.423</v>
      </c>
    </row>
    <row r="15" spans="1:8" ht="35.1" customHeight="1">
      <c r="A15" s="335" t="s">
        <v>1619</v>
      </c>
      <c r="B15" s="335"/>
      <c r="C15" s="343">
        <v>1645.6410000000001</v>
      </c>
      <c r="D15" s="507">
        <v>1097.43</v>
      </c>
      <c r="E15" s="506">
        <v>1629.646</v>
      </c>
      <c r="F15" s="353">
        <v>1086.7670000000001</v>
      </c>
      <c r="G15" s="344">
        <v>1637.643</v>
      </c>
      <c r="H15" s="344">
        <v>1092.098</v>
      </c>
    </row>
    <row r="16" spans="1:8" ht="35.1" customHeight="1">
      <c r="A16" s="335" t="s">
        <v>1620</v>
      </c>
      <c r="B16" s="335"/>
      <c r="C16" s="343">
        <v>1726.6669999999999</v>
      </c>
      <c r="D16" s="506">
        <v>1151.4469999999999</v>
      </c>
      <c r="E16" s="506">
        <v>1710.672</v>
      </c>
      <c r="F16" s="353">
        <v>1140.7840000000001</v>
      </c>
      <c r="G16" s="344">
        <v>1718.67</v>
      </c>
      <c r="H16" s="344">
        <v>1146.116</v>
      </c>
    </row>
    <row r="17" spans="1:8" ht="35.1" customHeight="1">
      <c r="A17" s="335" t="s">
        <v>1621</v>
      </c>
      <c r="B17" s="335"/>
      <c r="C17" s="343">
        <v>1244.498</v>
      </c>
      <c r="D17" s="506">
        <v>830.00099999999998</v>
      </c>
      <c r="E17" s="506">
        <v>1228.5029999999999</v>
      </c>
      <c r="F17" s="353">
        <v>819.33799999999997</v>
      </c>
      <c r="G17" s="344">
        <v>1236.501</v>
      </c>
      <c r="H17" s="344">
        <v>824.67</v>
      </c>
    </row>
    <row r="18" spans="1:8" ht="35.1" customHeight="1">
      <c r="A18" s="335" t="s">
        <v>1622</v>
      </c>
      <c r="B18" s="335"/>
      <c r="C18" s="343">
        <v>1325.5239999999999</v>
      </c>
      <c r="D18" s="506">
        <v>884.01900000000001</v>
      </c>
      <c r="E18" s="506">
        <v>1309.529</v>
      </c>
      <c r="F18" s="353" t="s">
        <v>1656</v>
      </c>
      <c r="G18" s="344">
        <v>1317.527</v>
      </c>
      <c r="H18" s="344" t="s">
        <v>1681</v>
      </c>
    </row>
    <row r="19" spans="1:8" ht="35.1" customHeight="1">
      <c r="A19" s="335" t="s">
        <v>1623</v>
      </c>
      <c r="B19" s="335"/>
      <c r="C19" s="343">
        <v>1406.5509999999999</v>
      </c>
      <c r="D19" s="506">
        <v>938.03599999999994</v>
      </c>
      <c r="E19" s="506">
        <v>1390.556</v>
      </c>
      <c r="F19" s="353" t="s">
        <v>1657</v>
      </c>
      <c r="G19" s="344">
        <v>1398.5530000000001</v>
      </c>
      <c r="H19" s="344" t="s">
        <v>1682</v>
      </c>
    </row>
    <row r="20" spans="1:8" ht="35.1" customHeight="1">
      <c r="A20" s="335" t="s">
        <v>1624</v>
      </c>
      <c r="B20" s="335"/>
      <c r="C20" s="343">
        <v>1346.038</v>
      </c>
      <c r="D20" s="506">
        <v>897.69399999999996</v>
      </c>
      <c r="E20" s="506">
        <v>1330.0429999999999</v>
      </c>
      <c r="F20" s="353">
        <v>887.03099999999995</v>
      </c>
      <c r="G20" s="344">
        <v>1338.04</v>
      </c>
      <c r="H20" s="344">
        <v>892.36300000000006</v>
      </c>
    </row>
    <row r="21" spans="1:8" ht="35.1" customHeight="1">
      <c r="A21" s="335" t="s">
        <v>1625</v>
      </c>
      <c r="B21" s="335"/>
      <c r="C21" s="343">
        <v>1427.0640000000001</v>
      </c>
      <c r="D21" s="506">
        <v>951.71199999999999</v>
      </c>
      <c r="E21" s="506">
        <v>1411.069</v>
      </c>
      <c r="F21" s="353" t="s">
        <v>1658</v>
      </c>
      <c r="G21" s="344">
        <v>1419.067</v>
      </c>
      <c r="H21" s="344" t="s">
        <v>1683</v>
      </c>
    </row>
    <row r="22" spans="1:8" ht="35.1" customHeight="1">
      <c r="A22" s="335" t="s">
        <v>1626</v>
      </c>
      <c r="B22" s="335"/>
      <c r="C22" s="347">
        <v>1508.09</v>
      </c>
      <c r="D22" s="507">
        <v>1005.73</v>
      </c>
      <c r="E22" s="506">
        <v>1492.096</v>
      </c>
      <c r="F22" s="353" t="s">
        <v>1659</v>
      </c>
      <c r="G22" s="344">
        <v>1500.0930000000001</v>
      </c>
      <c r="H22" s="344" t="s">
        <v>1684</v>
      </c>
    </row>
    <row r="23" spans="1:8" ht="35.1" customHeight="1">
      <c r="A23" s="335" t="s">
        <v>1627</v>
      </c>
      <c r="B23" s="335"/>
      <c r="C23" s="343">
        <v>1471.0719999999999</v>
      </c>
      <c r="D23" s="506">
        <v>981.05100000000004</v>
      </c>
      <c r="E23" s="506">
        <v>1455.077</v>
      </c>
      <c r="F23" s="353">
        <v>970.38699999999994</v>
      </c>
      <c r="G23" s="344">
        <v>1463.075</v>
      </c>
      <c r="H23" s="344">
        <v>975.71900000000005</v>
      </c>
    </row>
    <row r="24" spans="1:8" ht="35.1" customHeight="1">
      <c r="A24" s="335" t="s">
        <v>1628</v>
      </c>
      <c r="B24" s="335"/>
      <c r="C24" s="343">
        <v>1552.098</v>
      </c>
      <c r="D24" s="506">
        <v>1035.068</v>
      </c>
      <c r="E24" s="506">
        <v>1536.104</v>
      </c>
      <c r="F24" s="353" t="s">
        <v>1660</v>
      </c>
      <c r="G24" s="344">
        <v>1544.1010000000001</v>
      </c>
      <c r="H24" s="344" t="s">
        <v>1685</v>
      </c>
    </row>
    <row r="25" spans="1:8" ht="35.1" customHeight="1">
      <c r="A25" s="335" t="s">
        <v>1629</v>
      </c>
      <c r="B25" s="335"/>
      <c r="C25" s="343">
        <v>1572.6120000000001</v>
      </c>
      <c r="D25" s="506">
        <v>1048.7439999999999</v>
      </c>
      <c r="E25" s="506">
        <v>1556.617</v>
      </c>
      <c r="F25" s="353">
        <v>1038.0809999999999</v>
      </c>
      <c r="G25" s="344">
        <v>1564.614</v>
      </c>
      <c r="H25" s="344">
        <v>1043.412</v>
      </c>
    </row>
    <row r="26" spans="1:8" ht="35.1" customHeight="1">
      <c r="A26" s="336" t="s">
        <v>1630</v>
      </c>
      <c r="B26" s="336"/>
      <c r="C26" s="345">
        <v>1653.6379999999999</v>
      </c>
      <c r="D26" s="508">
        <v>1102.761</v>
      </c>
      <c r="E26" s="508">
        <v>1637.643</v>
      </c>
      <c r="F26" s="504">
        <v>1092.098</v>
      </c>
      <c r="G26" s="346">
        <v>1645.6410000000001</v>
      </c>
      <c r="H26" s="346" t="s">
        <v>1654</v>
      </c>
    </row>
    <row r="27" spans="1:8">
      <c r="A27" s="342"/>
      <c r="B27" s="342"/>
      <c r="C27" s="328"/>
      <c r="D27" s="328"/>
      <c r="E27" s="328"/>
      <c r="F27" s="328"/>
      <c r="G27" s="328"/>
      <c r="H27" s="328"/>
    </row>
    <row r="28" spans="1:8">
      <c r="A28" s="343" t="s">
        <v>1648</v>
      </c>
      <c r="B28" s="343"/>
      <c r="C28" s="328"/>
      <c r="D28" s="328"/>
      <c r="E28" s="328"/>
      <c r="F28" s="328"/>
      <c r="G28" s="328"/>
      <c r="H28" s="328"/>
    </row>
    <row r="29" spans="1:8">
      <c r="A29" s="96" t="s">
        <v>1647</v>
      </c>
      <c r="B29" s="96"/>
    </row>
    <row r="30" spans="1:8">
      <c r="A30" t="s">
        <v>1652</v>
      </c>
    </row>
    <row r="31" spans="1:8">
      <c r="A31" t="s">
        <v>1653</v>
      </c>
    </row>
    <row r="32" spans="1:8">
      <c r="A32" t="s">
        <v>1655</v>
      </c>
    </row>
    <row r="33" spans="1:1">
      <c r="A33" s="365" t="s">
        <v>1689</v>
      </c>
    </row>
  </sheetData>
  <mergeCells count="7">
    <mergeCell ref="A3:A5"/>
    <mergeCell ref="C3:D3"/>
    <mergeCell ref="E3:F3"/>
    <mergeCell ref="G3:H3"/>
    <mergeCell ref="C4:D4"/>
    <mergeCell ref="E4:F4"/>
    <mergeCell ref="G4:H4"/>
  </mergeCells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UPLC</vt:lpstr>
      <vt:lpstr>xCGE-LIF</vt:lpstr>
      <vt:lpstr>MALDI-TOF-MS</vt:lpstr>
      <vt:lpstr>MALDI-TOF-MS mass list</vt:lpstr>
      <vt:lpstr>LC-ESI-MS</vt:lpstr>
      <vt:lpstr>LC-ESI-MS mass list</vt:lpstr>
      <vt:lpstr>'MALDI-TOF-MS mass list'!Print_Area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Maja</cp:lastModifiedBy>
  <cp:lastPrinted>2014-02-21T09:33:30Z</cp:lastPrinted>
  <dcterms:created xsi:type="dcterms:W3CDTF">2013-06-18T15:05:28Z</dcterms:created>
  <dcterms:modified xsi:type="dcterms:W3CDTF">2014-03-14T12:02:50Z</dcterms:modified>
</cp:coreProperties>
</file>