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gen128\Documents\papers\2020\Dora Mala Skin model\revisions November\"/>
    </mc:Choice>
  </mc:AlternateContent>
  <xr:revisionPtr revIDLastSave="0" documentId="8_{30CC2861-1988-48D7-B8F2-CA22231B3EEF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ummary index 1st exp" sheetId="9" r:id="rId1"/>
    <sheet name="Summary index experiments 2-4" sheetId="8" r:id="rId2"/>
    <sheet name="Malassezia proteins in all exp" sheetId="6" r:id="rId3"/>
    <sheet name="Allergens identified" sheetId="10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6" i="10" l="1"/>
  <c r="G6" i="10"/>
  <c r="L2" i="10"/>
  <c r="L3" i="10"/>
  <c r="L9" i="10"/>
  <c r="L8" i="10"/>
  <c r="L5" i="10"/>
  <c r="L7" i="10"/>
  <c r="L4" i="10"/>
  <c r="L10" i="10"/>
  <c r="G4" i="10"/>
  <c r="G7" i="10"/>
  <c r="G5" i="10"/>
  <c r="G8" i="10"/>
  <c r="G9" i="10"/>
  <c r="G3" i="10"/>
  <c r="G2" i="10"/>
  <c r="G10" i="10"/>
</calcChain>
</file>

<file path=xl/sharedStrings.xml><?xml version="1.0" encoding="utf-8"?>
<sst xmlns="http://schemas.openxmlformats.org/spreadsheetml/2006/main" count="214" uniqueCount="190">
  <si>
    <t>Accession</t>
  </si>
  <si>
    <t>Allergen OS=Malassezia sympodialis (strain ATCC 42132) OX=1230383 GN=Mala s 1 PE=4 SV=1 - [M5E589_MALS4]</t>
  </si>
  <si>
    <t>Allergen OS=Malassezia sympodialis (strain ATCC 42132) OX=1230383 GN=Mala s 12 PE=3 SV=1 - [M5EAX2_MALS4]</t>
  </si>
  <si>
    <t>Allergen OS=Malassezia sympodialis (strain ATCC 42132) OX=1230383 GN=Mala s 5 PE=4 SV=1 - [M5EAM7_MALS4]</t>
  </si>
  <si>
    <t>Allergen OS=Malassezia sympodialis (strain ATCC 42132) OX=1230383 GN=Mala s 9 PE=4 SV=1 - [M5ENF2_MALS4]</t>
  </si>
  <si>
    <t>Citrate synthase OS=Malassezia sympodialis (strain ATCC 42132) OX=1230383 GN=MSY001_2704 PE=3 SV=1 - [M5EBI7_MALS4]</t>
  </si>
  <si>
    <t>Description</t>
  </si>
  <si>
    <t>Enolase I, a phosphopyruvate hydratase OS=Malassezia sympodialis (strain ATCC 42132) OX=1230383 GN=ENO1 PE=3 SV=1 - [M5EJ19_MALS4]</t>
  </si>
  <si>
    <t>Glyceraldehyde-3-phosphate dehydrogenase OS=Malassezia sympodialis (strain ATCC 42132) OX=1230383 GN=TDH1 PE=3 SV=1 - [M5EQB0_MALS4]</t>
  </si>
  <si>
    <t>Histone H2A OS=Malassezia sympodialis (strain ATCC 42132) OX=1230383 GN=HTA2 PE=3 SV=1 - [M5EBK1_MALS4]</t>
  </si>
  <si>
    <t>Histone H2B OS=Malassezia sympodialis (strain ATCC 42132) OX=1230383 GN=HTB2 PE=3 SV=1 - [M5EQF7_MALS4]</t>
  </si>
  <si>
    <t>Histone H3 OS=Malassezia sympodialis (strain ATCC 42132) OX=1230383 GN=HHT2 PE=3 SV=1 - [M5EM96_MALS4]</t>
  </si>
  <si>
    <t>M5E4C0</t>
  </si>
  <si>
    <t>M5E4G0</t>
  </si>
  <si>
    <t>M5E4T0</t>
  </si>
  <si>
    <t>M5E589</t>
  </si>
  <si>
    <t>M5E5S8</t>
  </si>
  <si>
    <t>M5E610</t>
  </si>
  <si>
    <t>M5E6G9</t>
  </si>
  <si>
    <t>M5E6H0</t>
  </si>
  <si>
    <t>M5E6V3</t>
  </si>
  <si>
    <t>M5E6W0</t>
  </si>
  <si>
    <t>M5E758</t>
  </si>
  <si>
    <t>M5E7H3</t>
  </si>
  <si>
    <t>M5E8I2</t>
  </si>
  <si>
    <t>M5E9D7</t>
  </si>
  <si>
    <t>M5EA66</t>
  </si>
  <si>
    <t>M5EAA9</t>
  </si>
  <si>
    <t>M5EAC3</t>
  </si>
  <si>
    <t>M5EAJ7</t>
  </si>
  <si>
    <t>M5EAK3</t>
  </si>
  <si>
    <t>M5EAM7</t>
  </si>
  <si>
    <t>M5EAS6</t>
  </si>
  <si>
    <t>M5EAX2</t>
  </si>
  <si>
    <t>M5EAX4</t>
  </si>
  <si>
    <t>M5EAZ9</t>
  </si>
  <si>
    <t>M5EBC7</t>
  </si>
  <si>
    <t>M5EBI7</t>
  </si>
  <si>
    <t>M5EBK1</t>
  </si>
  <si>
    <t>M5EBK7</t>
  </si>
  <si>
    <t>M5EBW9</t>
  </si>
  <si>
    <t>M5EC04</t>
  </si>
  <si>
    <t>M5ECC1</t>
  </si>
  <si>
    <t>M5ECN9</t>
  </si>
  <si>
    <t>M5EDU6</t>
  </si>
  <si>
    <t>M5EIX7</t>
  </si>
  <si>
    <t>M5EJ16</t>
  </si>
  <si>
    <t>M5EJ19</t>
  </si>
  <si>
    <t>M5EJ93</t>
  </si>
  <si>
    <t>M5EL20</t>
  </si>
  <si>
    <t>M5EM05</t>
  </si>
  <si>
    <t>M5EM96</t>
  </si>
  <si>
    <t>M5ENF2</t>
  </si>
  <si>
    <t>M5EQ32</t>
  </si>
  <si>
    <t>M5EQB0</t>
  </si>
  <si>
    <t>M5EQF7</t>
  </si>
  <si>
    <t>M5EQG0</t>
  </si>
  <si>
    <t>Malate synthase OS=Malassezia sympodialis (strain ATCC 42132) OX=1230383 GN=DAL7 PE=3 SV=1 - [M5EJ16_MALS4]</t>
  </si>
  <si>
    <t>Nucleoside diphosphate kinase OS=Malassezia sympodialis (strain ATCC 42132) OX=1230383 GN=MSY001_2089 PE=3 SV=1 - [M5EAC3_MALS4]</t>
  </si>
  <si>
    <t>Peptidyl-prolyl cis-trans isomerase OS=Malassezia sympodialis (strain ATCC 42132) OX=1230383 GN=CPR5 PE=3 SV=1 - [M5E610_MALS4]</t>
  </si>
  <si>
    <t>Peptidyl-prolyl cis-trans isomerase OS=Malassezia sympodialis (strain ATCC 42132) OX=1230383 GN=Mala s 6 PE=3 SV=1 - [M5EM05_MALS4]</t>
  </si>
  <si>
    <t>Peptidylprolyl isomerase OS=Malassezia sympodialis (strain ATCC 42132) OX=1230383 GN=FPR1 PE=4 SV=1 - [M5E758_MALS4]</t>
  </si>
  <si>
    <t>Protein component of the small (40S) ribosomal subunit OS=Malassezia sympodialis (strain ATCC 42132) OX=1230383 GN=RPS13 PE=3 SV=1 - [M5EAZ9_MALS4]</t>
  </si>
  <si>
    <t>Protein that associates with ribosomes OS=Malassezia sympodialis (strain ATCC 42132) OX=1230383 GN=TMA19 PE=3 SV=1 - [M5EAJ7_MALS4]</t>
  </si>
  <si>
    <t>Ribosomal 60S subunit protein L10 OS=Malassezia sympodialis (strain ATCC 42132) OX=1230383 GN=RPL10 PE=4 SV=1 - [M5EJ93_MALS4]</t>
  </si>
  <si>
    <t>Ribosomal 60S subunit protein L17B OS=Malassezia sympodialis (strain ATCC 42132) OX=1230383 GN=RPL17B PE=3 SV=1 - [M5E6G9_MALS4]</t>
  </si>
  <si>
    <t>Ribosomal 60S subunit protein L3 OS=Malassezia sympodialis (strain ATCC 42132) OX=1230383 GN=RPL3 PE=3 SV=1 - [M5E6W0_MALS4]</t>
  </si>
  <si>
    <t>Similar to S.cerevisiae protein PEP4 (Vacuolar aspartyl protease (Proteinase A)) OS=Malassezia sympodialis (strain ATCC 42132) OX=1230383 GN=MSY001_1030 PE=3 SV=1 - [M5E6H0_MALS4]</t>
  </si>
  <si>
    <t>Similar to S.cerevisiae protein POR1 (Mitochondrial porin (Voltage-dependent anion channel)) OS=Malassezia sympodialis (strain ATCC 42132) OX=1230383 GN=MSY001_0112 PE=4 SV=1 - [M5E4T0_MALS4]</t>
  </si>
  <si>
    <t>Similar to S.cerevisiae protein RPL22A (Ribosomal 60S subunit protein L22A) OS=Malassezia sympodialis (strain ATCC 42132) OX=1230383 GN=MSY001_1615 PE=4 SV=1 - [M5E8I2_MALS4]</t>
  </si>
  <si>
    <t>Superoxide dismutase OS=Malassezia sympodialis (strain ATCC 42132) OX=1230383 GN=Mala s 11 PE=3 SV=1 - [M5ECN9_MALS4]</t>
  </si>
  <si>
    <t>Thioredoxin OS=Malassezia sympodialis (strain ATCC 42132) OX=1230383 GN=Mala s 13 PE=3 SV=1 - [M5E6V3_MALS4]</t>
  </si>
  <si>
    <t>Transaldolase OS=Malassezia sympodialis (strain ATCC 42132) OX=1230383 GN=TAL1 PE=3 SV=1 - [M5ECC1_MALS4]</t>
  </si>
  <si>
    <t>Uncharacterized protein OS=Malassezia sympodialis (strain ATCC 42132) OX=1230383 GN=MSY001_0184 PE=4 SV=1 - [M5E4C0_MALS4]</t>
  </si>
  <si>
    <t>Uncharacterized protein OS=Malassezia sympodialis (strain ATCC 42132) OX=1230383 GN=MSY001_0230 PE=3 SV=1 - [M5E4G0_MALS4]</t>
  </si>
  <si>
    <t>Uncharacterized protein OS=Malassezia sympodialis (strain ATCC 42132) OX=1230383 GN=MSY001_0244 PE=4 SV=1 - [M5EIX7_MALS4]</t>
  </si>
  <si>
    <t>Uncharacterized protein OS=Malassezia sympodialis (strain ATCC 42132) OX=1230383 GN=MSY001_0447 PE=4 SV=1 - [M5E5S8_MALS4]</t>
  </si>
  <si>
    <t>Uncharacterized protein OS=Malassezia sympodialis (strain ATCC 42132) OX=1230383 GN=MSY001_1034 PE=4 SV=1 - [M5EL20_MALS4]</t>
  </si>
  <si>
    <t>Uncharacterized protein OS=Malassezia sympodialis (strain ATCC 42132) OX=1230383 GN=MSY001_1189 PE=4 SV=1 - [M5E7H3_MALS4]</t>
  </si>
  <si>
    <t>Uncharacterized protein OS=Malassezia sympodialis (strain ATCC 42132) OX=1230383 GN=MSY001_1541 PE=4 SV=1 - [M5E9D7_MALS4]</t>
  </si>
  <si>
    <t>Uncharacterized protein OS=Malassezia sympodialis (strain ATCC 42132) OX=1230383 GN=MSY001_1842 PE=4 SV=1 - [M5EAA9_MALS4]</t>
  </si>
  <si>
    <t>Uncharacterized protein OS=Malassezia sympodialis (strain ATCC 42132) OX=1230383 GN=MSY001_2048 PE=4 SV=1 - [M5EA66_MALS4]</t>
  </si>
  <si>
    <t>Uncharacterized protein OS=Malassezia sympodialis (strain ATCC 42132) OX=1230383 GN=MSY001_2146 PE=4 SV=1 - [M5EAK3_MALS4]</t>
  </si>
  <si>
    <t>Uncharacterized protein OS=Malassezia sympodialis (strain ATCC 42132) OX=1230383 GN=MSY001_2455 PE=4 SV=1 - [M5EAS6_MALS4]</t>
  </si>
  <si>
    <t>Uncharacterized protein OS=Malassezia sympodialis (strain ATCC 42132) OX=1230383 GN=MSY001_2505 PE=3 SV=1 - [M5EAX4_MALS4]</t>
  </si>
  <si>
    <t>Uncharacterized protein OS=Malassezia sympodialis (strain ATCC 42132) OX=1230383 GN=MSY001_2566 PE=4 SV=1 - [M5EQ32_MALS4]</t>
  </si>
  <si>
    <t>Uncharacterized protein OS=Malassezia sympodialis (strain ATCC 42132) OX=1230383 GN=MSY001_2624 PE=4 SV=1 - [M5EBW9_MALS4]</t>
  </si>
  <si>
    <t>Uncharacterized protein OS=Malassezia sympodialis (strain ATCC 42132) OX=1230383 GN=MSY001_2718 PE=4 SV=1 - [M5EQG0_MALS4]</t>
  </si>
  <si>
    <t>Uncharacterized protein OS=Malassezia sympodialis (strain ATCC 42132) OX=1230383 GN=MSY001_2892 PE=3 SV=1 - [M5EBC7_MALS4]</t>
  </si>
  <si>
    <t>Uncharacterized protein OS=Malassezia sympodialis (strain ATCC 42132) OX=1230383 GN=MSY001_2988 PE=4 SV=1 - [M5EBK7_MALS4]</t>
  </si>
  <si>
    <t>Uncharacterized protein OS=Malassezia sympodialis (strain ATCC 42132) OX=1230383 GN=MSY001_3146 PE=4 SV=1 - [M5EC04_MALS4]</t>
  </si>
  <si>
    <t>Uncharacterized protein OS=Malassezia sympodialis (strain ATCC 42132) OX=1230383 GN=MSY001_3256 PE=4 SV=1 - [M5EDU6_MALS4]</t>
  </si>
  <si>
    <t xml:space="preserve"> </t>
  </si>
  <si>
    <t>M5E482</t>
  </si>
  <si>
    <t>Malate dehydrogenase OS=Malassezia sympodialis (strain ATCC 42132) OX=1230383 GN=Mala s 4 PE=3 SV=1 - [M5E482_MALS4]</t>
  </si>
  <si>
    <t>M5EBA5</t>
  </si>
  <si>
    <t>Uncharacterized protein OS=Malassezia sympodialis (strain ATCC 42132) OX=1230383 GN=MSY001_2388 PE=4 SV=1 - [M5EBA5_MALS4]</t>
  </si>
  <si>
    <t>M5E7V5</t>
  </si>
  <si>
    <t>Uncharacterized protein OS=Malassezia sympodialis (strain ATCC 42132) OX=1230383 GN=KRE5 PE=4 SV=1 - [M5E7V5_MALS4]</t>
  </si>
  <si>
    <t>HIT domain-containing protein</t>
  </si>
  <si>
    <t>GENE KRE5</t>
  </si>
  <si>
    <t>PKS_ER domain-containing protein</t>
  </si>
  <si>
    <t>Ribosomal_L18e/L15P domain-containing protein</t>
  </si>
  <si>
    <t>Lipase_3 domain-containing protein</t>
  </si>
  <si>
    <t>SCP2 domain-containing protein</t>
  </si>
  <si>
    <t>DPBB_1 domain-containing protein</t>
  </si>
  <si>
    <t>Key to columns and sample names</t>
  </si>
  <si>
    <t>Column heading contains</t>
  </si>
  <si>
    <t>Sample name</t>
  </si>
  <si>
    <t xml:space="preserve">Brief description </t>
  </si>
  <si>
    <t>NC61</t>
  </si>
  <si>
    <t>NC62</t>
  </si>
  <si>
    <t>NC63</t>
  </si>
  <si>
    <t>MS61</t>
  </si>
  <si>
    <t>MS62</t>
  </si>
  <si>
    <t>MS63</t>
  </si>
  <si>
    <t>MSOA1</t>
  </si>
  <si>
    <t>MSOA2</t>
  </si>
  <si>
    <t>MSOA3</t>
  </si>
  <si>
    <t>NCOA1</t>
  </si>
  <si>
    <t>NCOA2</t>
  </si>
  <si>
    <t xml:space="preserve">Negative control day 6.1 Malassezia </t>
  </si>
  <si>
    <t>Negative control day 6.2 Malassezia</t>
  </si>
  <si>
    <t xml:space="preserve">Negative control day 6.3 Malassezia </t>
  </si>
  <si>
    <t>Malassezia infection day 6.1</t>
  </si>
  <si>
    <t>Malassezia infection day 6.2</t>
  </si>
  <si>
    <t>Malassezia infection day 6.3</t>
  </si>
  <si>
    <t>Malassezia infection + Oleic acid day 6.1</t>
  </si>
  <si>
    <t>Malassezia infection + Oleic acid day 6.2</t>
  </si>
  <si>
    <t>Malassezia infection + Oleic acid day 6.3</t>
  </si>
  <si>
    <t xml:space="preserve">Negative control + Oleic acid day 6.1 Malassezia </t>
  </si>
  <si>
    <t>Negative control + Oleic acid day 6.2 Malassezia</t>
  </si>
  <si>
    <t xml:space="preserve">MS6 </t>
  </si>
  <si>
    <t>MSOA6</t>
  </si>
  <si>
    <t>Malassezia infection day 6.4 Malassezia proteins</t>
  </si>
  <si>
    <t>Malassezia infection + Oleic acid day 6.4  Malassezia proteins</t>
  </si>
  <si>
    <t>Brief description (Malassezia proteins)</t>
  </si>
  <si>
    <t>A5</t>
  </si>
  <si>
    <t>B5</t>
  </si>
  <si>
    <t>C5</t>
  </si>
  <si>
    <t>D5</t>
  </si>
  <si>
    <t>E5</t>
  </si>
  <si>
    <t>F5</t>
  </si>
  <si>
    <t>G5</t>
  </si>
  <si>
    <t>H5</t>
  </si>
  <si>
    <t>I5</t>
  </si>
  <si>
    <t>J5</t>
  </si>
  <si>
    <t>K5</t>
  </si>
  <si>
    <t>MI_d6_malassezia</t>
  </si>
  <si>
    <t>MI_OA_d6_malassezia</t>
  </si>
  <si>
    <t>NC_d6_1_malassezia</t>
  </si>
  <si>
    <t>NC_d6_2_malassezia</t>
  </si>
  <si>
    <t>NC_d6_3_malassezia</t>
  </si>
  <si>
    <t>MI_d6_1_malassezia</t>
  </si>
  <si>
    <t>MI_d6_2_malassezia</t>
  </si>
  <si>
    <t>MI_d6_3_malassezia</t>
  </si>
  <si>
    <t>MI_OA_d6_1_malassezia</t>
  </si>
  <si>
    <t>MI_OA_d6_2_malassezia</t>
  </si>
  <si>
    <t>MI_OA_d6_3_malassezia</t>
  </si>
  <si>
    <t>NC_OA_d6_1_malassezia</t>
  </si>
  <si>
    <t>NC_OA_d6_2_malassezia</t>
  </si>
  <si>
    <t>Name in PRIDE db</t>
  </si>
  <si>
    <t>pH-response regulator protein palC</t>
  </si>
  <si>
    <t>Phosphoenolpyruvate carboxykinase (ATP)</t>
  </si>
  <si>
    <t>Proteins identified in this table were not identified in their corresponding negative control. All proteins identified in both uninfected control and infected samples were excluded</t>
  </si>
  <si>
    <t>Number 6 after a condition is the days of incubation</t>
  </si>
  <si>
    <t>Number after 6 is the biological replicate</t>
  </si>
  <si>
    <t>MSOA6.1 Area</t>
  </si>
  <si>
    <t>MS6.3 Area</t>
  </si>
  <si>
    <t>MS6.2 Area</t>
  </si>
  <si>
    <t>MS6.1 Area</t>
  </si>
  <si>
    <t>MS6: Area</t>
  </si>
  <si>
    <t>MSOA6.2 Area</t>
  </si>
  <si>
    <t>MSOA6.3 Area</t>
  </si>
  <si>
    <t>MSOA6: Area</t>
  </si>
  <si>
    <t>Negative controls consisted uninfected skin samples, proteins identified as Malassezia sympodialis in uninfected samples were excluded</t>
  </si>
  <si>
    <t>Thioredoxin (Mala s 13)</t>
  </si>
  <si>
    <t>Mala s 5</t>
  </si>
  <si>
    <t>Mala s 9</t>
  </si>
  <si>
    <t>Peptidyl-prolyl cis-trans isomerase (Mala s 6)</t>
  </si>
  <si>
    <t xml:space="preserve">Superoxide dismutase (Mala s 11) </t>
  </si>
  <si>
    <t>Mala s 12</t>
  </si>
  <si>
    <t>Malate dehydrogenase (Mala s 4)</t>
  </si>
  <si>
    <t>Mala s 1</t>
  </si>
  <si>
    <t>Total    (all MS)</t>
  </si>
  <si>
    <t>Total     (all MSOA)</t>
  </si>
  <si>
    <t>M5EJV1</t>
  </si>
  <si>
    <t>Allergen OS=Malassezia sympodialis (strain ATCC 42132) OX=1230383 GN=Mala s 8 PE=4 SV=1 - [M5EJV1_MALS4]</t>
  </si>
  <si>
    <t xml:space="preserve">Mala s 8 </t>
  </si>
  <si>
    <r>
      <rPr>
        <b/>
        <sz val="8"/>
        <color rgb="FF000000"/>
        <rFont val="Tahoma"/>
        <family val="2"/>
      </rPr>
      <t>Uniprot identification</t>
    </r>
    <r>
      <rPr>
        <sz val="8"/>
        <color indexed="68"/>
        <rFont val="Tahoma"/>
        <family val="2"/>
      </rPr>
      <t xml:space="preserve"> of uncharacterized proteins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</si>
</sst>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E-0"/>
  </numFmts>
  <fonts count="6" x14ac:knownFonts="1">
    <font>
      <sz val="10"/>
      <color rgb="FF000000"/>
      <name val="Arial"/>
      <family val="2"/>
    </font>
    <font>
      <sz val="8"/>
      <color indexed="68"/>
      <name val="Tahoma"/>
      <family val="2"/>
    </font>
    <font>
      <sz val="8"/>
      <color indexed="64"/>
      <name val="Tahoma"/>
      <family val="2"/>
    </font>
    <font>
      <b/>
      <sz val="8"/>
      <color indexed="64"/>
      <name val="Tahoma"/>
      <family val="2"/>
    </font>
    <font>
      <b/>
      <sz val="10"/>
      <color rgb="FF000000"/>
      <name val="Arial"/>
      <family val="2"/>
    </font>
    <font>
      <b/>
      <sz val="8"/>
      <color rgb="FF000000"/>
      <name val="Tahoma"/>
      <family val="2"/>
    </font>
  </fonts>
  <fills count="15">
    <fill>
      <patternFill patternType="none"/>
    </fill>
    <fill>
      <patternFill patternType="gray125"/>
    </fill>
    <fill>
      <patternFill patternType="solid">
        <fgColor indexed="8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00"/>
        <bgColor indexed="16"/>
      </patternFill>
    </fill>
    <fill>
      <patternFill patternType="solid">
        <fgColor indexed="9"/>
        <bgColor indexed="17"/>
      </patternFill>
    </fill>
    <fill>
      <patternFill patternType="solid">
        <fgColor rgb="FFFFFF00"/>
        <bgColor indexed="17"/>
      </patternFill>
    </fill>
    <fill>
      <patternFill patternType="solid">
        <fgColor theme="3" tint="0.59999389629810485"/>
        <bgColor indexed="17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16"/>
      </patternFill>
    </fill>
    <fill>
      <patternFill patternType="solid">
        <fgColor theme="3" tint="0.79998168889431442"/>
        <bgColor indexed="16"/>
      </patternFill>
    </fill>
    <fill>
      <patternFill patternType="solid">
        <fgColor theme="3" tint="0.79998168889431442"/>
        <bgColor indexed="17"/>
      </patternFill>
    </fill>
    <fill>
      <patternFill patternType="solid">
        <fgColor theme="0"/>
        <bgColor indexed="17"/>
      </patternFill>
    </fill>
    <fill>
      <patternFill patternType="solid">
        <fgColor theme="0"/>
        <bgColor indexed="16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3" borderId="2" xfId="0" applyFont="1" applyFill="1" applyBorder="1" applyAlignment="1">
      <alignment horizontal="left" vertical="top"/>
    </xf>
    <xf numFmtId="164" fontId="2" fillId="3" borderId="2" xfId="0" applyNumberFormat="1" applyFont="1" applyFill="1" applyBorder="1" applyAlignment="1">
      <alignment horizontal="right" vertical="top"/>
    </xf>
    <xf numFmtId="0" fontId="1" fillId="2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top"/>
    </xf>
    <xf numFmtId="0" fontId="2" fillId="5" borderId="2" xfId="0" applyFont="1" applyFill="1" applyBorder="1" applyAlignment="1">
      <alignment horizontal="left" vertical="top"/>
    </xf>
    <xf numFmtId="164" fontId="2" fillId="5" borderId="2" xfId="0" applyNumberFormat="1" applyFont="1" applyFill="1" applyBorder="1" applyAlignment="1">
      <alignment horizontal="right" vertical="top"/>
    </xf>
    <xf numFmtId="0" fontId="2" fillId="6" borderId="2" xfId="0" applyFont="1" applyFill="1" applyBorder="1" applyAlignment="1">
      <alignment horizontal="left" vertical="top"/>
    </xf>
    <xf numFmtId="164" fontId="2" fillId="3" borderId="0" xfId="0" applyNumberFormat="1" applyFont="1" applyFill="1" applyBorder="1" applyAlignment="1">
      <alignment horizontal="right" vertical="top"/>
    </xf>
    <xf numFmtId="164" fontId="2" fillId="5" borderId="0" xfId="0" applyNumberFormat="1" applyFont="1" applyFill="1" applyBorder="1" applyAlignment="1">
      <alignment horizontal="right" vertical="top"/>
    </xf>
    <xf numFmtId="0" fontId="3" fillId="3" borderId="2" xfId="0" applyFont="1" applyFill="1" applyBorder="1" applyAlignment="1">
      <alignment horizontal="left" vertical="top"/>
    </xf>
    <xf numFmtId="164" fontId="2" fillId="4" borderId="2" xfId="0" applyNumberFormat="1" applyFont="1" applyFill="1" applyBorder="1" applyAlignment="1">
      <alignment horizontal="right" vertical="top"/>
    </xf>
    <xf numFmtId="0" fontId="3" fillId="5" borderId="2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/>
    </xf>
    <xf numFmtId="0" fontId="4" fillId="0" borderId="0" xfId="0" applyFont="1"/>
    <xf numFmtId="0" fontId="1" fillId="7" borderId="3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0" fontId="1" fillId="8" borderId="1" xfId="0" applyFont="1" applyFill="1" applyBorder="1" applyAlignment="1">
      <alignment horizontal="center" vertical="center" wrapText="1"/>
    </xf>
    <xf numFmtId="164" fontId="2" fillId="8" borderId="0" xfId="0" applyNumberFormat="1" applyFont="1" applyFill="1" applyBorder="1" applyAlignment="1">
      <alignment horizontal="right" vertical="top"/>
    </xf>
    <xf numFmtId="0" fontId="1" fillId="8" borderId="3" xfId="0" applyFont="1" applyFill="1" applyBorder="1" applyAlignment="1">
      <alignment horizontal="center" vertical="center" wrapText="1"/>
    </xf>
    <xf numFmtId="164" fontId="2" fillId="0" borderId="0" xfId="0" applyNumberFormat="1" applyFont="1" applyFill="1" applyAlignment="1">
      <alignment horizontal="right" vertical="top"/>
    </xf>
    <xf numFmtId="0" fontId="2" fillId="9" borderId="2" xfId="0" applyFont="1" applyFill="1" applyBorder="1" applyAlignment="1">
      <alignment horizontal="left" vertical="top"/>
    </xf>
    <xf numFmtId="0" fontId="1" fillId="10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 wrapText="1"/>
    </xf>
    <xf numFmtId="164" fontId="2" fillId="12" borderId="2" xfId="0" applyNumberFormat="1" applyFont="1" applyFill="1" applyBorder="1" applyAlignment="1">
      <alignment horizontal="right" vertical="top"/>
    </xf>
    <xf numFmtId="164" fontId="2" fillId="13" borderId="2" xfId="0" applyNumberFormat="1" applyFont="1" applyFill="1" applyBorder="1" applyAlignment="1">
      <alignment horizontal="right" vertical="top"/>
    </xf>
    <xf numFmtId="164" fontId="2" fillId="12" borderId="0" xfId="0" applyNumberFormat="1" applyFont="1" applyFill="1" applyBorder="1" applyAlignment="1">
      <alignment horizontal="right" vertical="top"/>
    </xf>
    <xf numFmtId="164" fontId="2" fillId="13" borderId="0" xfId="0" applyNumberFormat="1" applyFont="1" applyFill="1" applyBorder="1" applyAlignment="1">
      <alignment horizontal="right" vertical="top"/>
    </xf>
    <xf numFmtId="164" fontId="2" fillId="14" borderId="0" xfId="0" applyNumberFormat="1" applyFont="1" applyFill="1" applyAlignment="1">
      <alignment horizontal="right" vertical="top"/>
    </xf>
    <xf numFmtId="0" fontId="0" fillId="1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0F0"/>
      <rgbColor rgb="00F0F8FF"/>
      <rgbColor rgb="00D3D3D3"/>
      <rgbColor rgb="00FFE8C4"/>
      <rgbColor rgb="00CCFFFF"/>
      <rgbColor rgb="00FFFFCC"/>
      <rgbColor rgb="00DEFFDE"/>
      <rgbColor rgb="00FFDEDE"/>
      <rgbColor rgb="00FFFFFF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G15" sqref="G15"/>
    </sheetView>
  </sheetViews>
  <sheetFormatPr defaultRowHeight="12.75" x14ac:dyDescent="0.2"/>
  <cols>
    <col min="1" max="1" width="15.85546875" customWidth="1"/>
  </cols>
  <sheetData>
    <row r="1" spans="1:8" x14ac:dyDescent="0.2">
      <c r="A1" s="14" t="s">
        <v>108</v>
      </c>
      <c r="B1" s="14" t="s">
        <v>109</v>
      </c>
      <c r="H1" s="14" t="s">
        <v>161</v>
      </c>
    </row>
    <row r="2" spans="1:8" x14ac:dyDescent="0.2">
      <c r="A2" t="s">
        <v>132</v>
      </c>
      <c r="B2" t="s">
        <v>134</v>
      </c>
      <c r="H2" t="s">
        <v>148</v>
      </c>
    </row>
    <row r="3" spans="1:8" x14ac:dyDescent="0.2">
      <c r="A3" t="s">
        <v>133</v>
      </c>
      <c r="B3" t="s">
        <v>135</v>
      </c>
      <c r="H3" t="s">
        <v>149</v>
      </c>
    </row>
    <row r="6" spans="1:8" x14ac:dyDescent="0.2">
      <c r="B6" t="s">
        <v>165</v>
      </c>
    </row>
    <row r="7" spans="1:8" x14ac:dyDescent="0.2">
      <c r="B7" t="s">
        <v>166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9"/>
  <sheetViews>
    <sheetView workbookViewId="0">
      <selection activeCell="A18" sqref="A18:D19"/>
    </sheetView>
  </sheetViews>
  <sheetFormatPr defaultRowHeight="12.75" x14ac:dyDescent="0.2"/>
  <cols>
    <col min="1" max="1" width="18.85546875" customWidth="1"/>
    <col min="4" max="4" width="35.42578125" customWidth="1"/>
  </cols>
  <sheetData>
    <row r="1" spans="1:5" x14ac:dyDescent="0.2">
      <c r="A1" t="s">
        <v>106</v>
      </c>
    </row>
    <row r="2" spans="1:5" x14ac:dyDescent="0.2">
      <c r="A2" s="14" t="s">
        <v>107</v>
      </c>
      <c r="B2" s="14" t="s">
        <v>108</v>
      </c>
      <c r="C2" s="14" t="s">
        <v>136</v>
      </c>
      <c r="E2" s="14" t="s">
        <v>161</v>
      </c>
    </row>
    <row r="3" spans="1:5" x14ac:dyDescent="0.2">
      <c r="A3" t="s">
        <v>137</v>
      </c>
      <c r="B3" t="s">
        <v>110</v>
      </c>
      <c r="C3" t="s">
        <v>121</v>
      </c>
      <c r="E3" t="s">
        <v>150</v>
      </c>
    </row>
    <row r="4" spans="1:5" x14ac:dyDescent="0.2">
      <c r="A4" t="s">
        <v>138</v>
      </c>
      <c r="B4" t="s">
        <v>111</v>
      </c>
      <c r="C4" t="s">
        <v>122</v>
      </c>
      <c r="E4" t="s">
        <v>151</v>
      </c>
    </row>
    <row r="5" spans="1:5" x14ac:dyDescent="0.2">
      <c r="A5" t="s">
        <v>139</v>
      </c>
      <c r="B5" t="s">
        <v>112</v>
      </c>
      <c r="C5" t="s">
        <v>123</v>
      </c>
      <c r="E5" t="s">
        <v>152</v>
      </c>
    </row>
    <row r="6" spans="1:5" x14ac:dyDescent="0.2">
      <c r="A6" t="s">
        <v>140</v>
      </c>
      <c r="B6" t="s">
        <v>113</v>
      </c>
      <c r="C6" t="s">
        <v>124</v>
      </c>
      <c r="E6" t="s">
        <v>153</v>
      </c>
    </row>
    <row r="7" spans="1:5" x14ac:dyDescent="0.2">
      <c r="A7" t="s">
        <v>141</v>
      </c>
      <c r="B7" t="s">
        <v>114</v>
      </c>
      <c r="C7" t="s">
        <v>125</v>
      </c>
      <c r="E7" t="s">
        <v>154</v>
      </c>
    </row>
    <row r="8" spans="1:5" x14ac:dyDescent="0.2">
      <c r="A8" t="s">
        <v>142</v>
      </c>
      <c r="B8" t="s">
        <v>115</v>
      </c>
      <c r="C8" t="s">
        <v>126</v>
      </c>
      <c r="E8" t="s">
        <v>155</v>
      </c>
    </row>
    <row r="9" spans="1:5" x14ac:dyDescent="0.2">
      <c r="A9" t="s">
        <v>143</v>
      </c>
      <c r="B9" t="s">
        <v>116</v>
      </c>
      <c r="C9" t="s">
        <v>127</v>
      </c>
      <c r="E9" t="s">
        <v>156</v>
      </c>
    </row>
    <row r="10" spans="1:5" x14ac:dyDescent="0.2">
      <c r="A10" t="s">
        <v>144</v>
      </c>
      <c r="B10" t="s">
        <v>117</v>
      </c>
      <c r="C10" t="s">
        <v>128</v>
      </c>
      <c r="E10" t="s">
        <v>157</v>
      </c>
    </row>
    <row r="11" spans="1:5" x14ac:dyDescent="0.2">
      <c r="A11" t="s">
        <v>145</v>
      </c>
      <c r="B11" t="s">
        <v>118</v>
      </c>
      <c r="C11" t="s">
        <v>129</v>
      </c>
      <c r="E11" t="s">
        <v>158</v>
      </c>
    </row>
    <row r="12" spans="1:5" x14ac:dyDescent="0.2">
      <c r="A12" t="s">
        <v>146</v>
      </c>
      <c r="B12" t="s">
        <v>119</v>
      </c>
      <c r="C12" t="s">
        <v>130</v>
      </c>
      <c r="E12" t="s">
        <v>159</v>
      </c>
    </row>
    <row r="13" spans="1:5" x14ac:dyDescent="0.2">
      <c r="A13" t="s">
        <v>147</v>
      </c>
      <c r="B13" t="s">
        <v>120</v>
      </c>
      <c r="C13" t="s">
        <v>131</v>
      </c>
      <c r="E13" t="s">
        <v>160</v>
      </c>
    </row>
    <row r="18" spans="1:1" x14ac:dyDescent="0.2">
      <c r="A18" t="s">
        <v>165</v>
      </c>
    </row>
    <row r="19" spans="1:1" x14ac:dyDescent="0.2">
      <c r="A19" t="s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53"/>
  <sheetViews>
    <sheetView topLeftCell="B1" workbookViewId="0">
      <pane ySplit="1" topLeftCell="A2" activePane="bottomLeft" state="frozen"/>
      <selection pane="bottomLeft" activeCell="N25" sqref="N25"/>
    </sheetView>
  </sheetViews>
  <sheetFormatPr defaultRowHeight="12.75" x14ac:dyDescent="0.2"/>
  <cols>
    <col min="1" max="1" width="7.7109375" bestFit="1" customWidth="1"/>
    <col min="2" max="2" width="42.85546875" customWidth="1"/>
    <col min="3" max="3" width="6.85546875" customWidth="1"/>
    <col min="4" max="5" width="7.140625" customWidth="1"/>
    <col min="6" max="6" width="6.85546875" bestFit="1" customWidth="1"/>
    <col min="7" max="7" width="7" style="34" bestFit="1" customWidth="1"/>
    <col min="8" max="9" width="8.28515625" style="34" customWidth="1"/>
    <col min="10" max="10" width="7.5703125" style="34" bestFit="1" customWidth="1"/>
    <col min="11" max="11" width="22.7109375" customWidth="1"/>
    <col min="12" max="12" width="8.28515625" customWidth="1"/>
  </cols>
  <sheetData>
    <row r="1" spans="1:11" ht="21" x14ac:dyDescent="0.2">
      <c r="A1" s="3" t="s">
        <v>0</v>
      </c>
      <c r="B1" s="3" t="s">
        <v>6</v>
      </c>
      <c r="C1" s="25" t="s">
        <v>171</v>
      </c>
      <c r="D1" s="26" t="s">
        <v>170</v>
      </c>
      <c r="E1" s="26" t="s">
        <v>169</v>
      </c>
      <c r="F1" s="26" t="s">
        <v>168</v>
      </c>
      <c r="G1" s="27" t="s">
        <v>167</v>
      </c>
      <c r="H1" s="27" t="s">
        <v>172</v>
      </c>
      <c r="I1" s="27" t="s">
        <v>173</v>
      </c>
      <c r="J1" s="28" t="s">
        <v>174</v>
      </c>
      <c r="K1" s="15" t="s">
        <v>189</v>
      </c>
    </row>
    <row r="2" spans="1:11" x14ac:dyDescent="0.2">
      <c r="A2" s="1" t="s">
        <v>38</v>
      </c>
      <c r="B2" s="1" t="s">
        <v>9</v>
      </c>
      <c r="C2" s="2">
        <v>13330169562.3542</v>
      </c>
      <c r="D2" s="9">
        <v>0</v>
      </c>
      <c r="E2" s="9">
        <v>0</v>
      </c>
      <c r="F2" s="9">
        <v>0</v>
      </c>
      <c r="G2" s="29">
        <v>0</v>
      </c>
      <c r="H2" s="29">
        <v>0</v>
      </c>
      <c r="I2" s="29">
        <v>0</v>
      </c>
      <c r="J2" s="30">
        <v>3911953677.1666698</v>
      </c>
    </row>
    <row r="3" spans="1:11" x14ac:dyDescent="0.2">
      <c r="A3" s="1" t="s">
        <v>51</v>
      </c>
      <c r="B3" s="1" t="s">
        <v>11</v>
      </c>
      <c r="C3" s="2">
        <v>1143039129.6666701</v>
      </c>
      <c r="D3" s="9">
        <v>0</v>
      </c>
      <c r="E3" s="9">
        <v>0</v>
      </c>
      <c r="F3" s="9">
        <v>0</v>
      </c>
      <c r="G3" s="29">
        <v>0</v>
      </c>
      <c r="H3" s="29">
        <v>0</v>
      </c>
      <c r="I3" s="29">
        <v>0</v>
      </c>
      <c r="J3" s="30">
        <v>1875231324.3854201</v>
      </c>
    </row>
    <row r="4" spans="1:11" x14ac:dyDescent="0.2">
      <c r="A4" s="1" t="s">
        <v>53</v>
      </c>
      <c r="B4" s="10" t="s">
        <v>85</v>
      </c>
      <c r="C4" s="2">
        <v>0</v>
      </c>
      <c r="D4" s="9">
        <v>0</v>
      </c>
      <c r="E4" s="9">
        <v>0</v>
      </c>
      <c r="F4" s="9">
        <v>0</v>
      </c>
      <c r="G4" s="31">
        <v>0</v>
      </c>
      <c r="H4" s="31">
        <v>9134031.7421875</v>
      </c>
      <c r="I4" s="31">
        <v>2424810.6171875</v>
      </c>
      <c r="J4" s="30">
        <v>506823487.01041698</v>
      </c>
    </row>
    <row r="5" spans="1:11" x14ac:dyDescent="0.2">
      <c r="A5" s="1" t="s">
        <v>26</v>
      </c>
      <c r="B5" s="10" t="s">
        <v>81</v>
      </c>
      <c r="C5" s="2">
        <v>12126194.375</v>
      </c>
      <c r="D5" s="9">
        <v>0</v>
      </c>
      <c r="E5" s="9">
        <v>0</v>
      </c>
      <c r="F5" s="9">
        <v>0</v>
      </c>
      <c r="G5" s="29">
        <v>0</v>
      </c>
      <c r="H5" s="29">
        <v>0</v>
      </c>
      <c r="I5" s="29">
        <v>0</v>
      </c>
      <c r="J5" s="30">
        <v>299960402</v>
      </c>
      <c r="K5" t="s">
        <v>105</v>
      </c>
    </row>
    <row r="6" spans="1:11" x14ac:dyDescent="0.2">
      <c r="A6" s="1" t="s">
        <v>12</v>
      </c>
      <c r="B6" s="10" t="s">
        <v>73</v>
      </c>
      <c r="C6" s="2">
        <v>0</v>
      </c>
      <c r="D6" s="9">
        <v>0</v>
      </c>
      <c r="E6" s="9">
        <v>0</v>
      </c>
      <c r="F6" s="9">
        <v>0</v>
      </c>
      <c r="G6" s="31">
        <v>0</v>
      </c>
      <c r="H6" s="31">
        <v>5714571.9375</v>
      </c>
      <c r="I6" s="31">
        <v>0</v>
      </c>
      <c r="J6" s="30">
        <v>231884900.8125</v>
      </c>
    </row>
    <row r="7" spans="1:11" x14ac:dyDescent="0.2">
      <c r="A7" s="1" t="s">
        <v>55</v>
      </c>
      <c r="B7" s="1" t="s">
        <v>10</v>
      </c>
      <c r="C7" s="2">
        <v>0</v>
      </c>
      <c r="D7" s="9">
        <v>0</v>
      </c>
      <c r="E7" s="9">
        <v>0</v>
      </c>
      <c r="F7" s="9">
        <v>0</v>
      </c>
      <c r="G7" s="31">
        <v>0</v>
      </c>
      <c r="H7" s="31">
        <v>1599776.40625</v>
      </c>
      <c r="I7" s="31">
        <v>0</v>
      </c>
      <c r="J7" s="30">
        <v>208177286.40625</v>
      </c>
    </row>
    <row r="8" spans="1:11" x14ac:dyDescent="0.2">
      <c r="A8" s="1" t="s">
        <v>22</v>
      </c>
      <c r="B8" s="1" t="s">
        <v>61</v>
      </c>
      <c r="C8" s="2">
        <v>0</v>
      </c>
      <c r="D8" s="9">
        <v>0</v>
      </c>
      <c r="E8" s="9">
        <v>0</v>
      </c>
      <c r="F8" s="9">
        <v>0</v>
      </c>
      <c r="G8" s="31">
        <v>1308449.3359375</v>
      </c>
      <c r="H8" s="31">
        <v>4928673.0712890597</v>
      </c>
      <c r="I8" s="31">
        <v>2012258.75390625</v>
      </c>
      <c r="J8" s="30">
        <v>199541392.5</v>
      </c>
    </row>
    <row r="9" spans="1:11" x14ac:dyDescent="0.2">
      <c r="A9" s="1" t="s">
        <v>27</v>
      </c>
      <c r="B9" s="10" t="s">
        <v>80</v>
      </c>
      <c r="C9" s="2">
        <v>0</v>
      </c>
      <c r="D9" s="9">
        <v>0</v>
      </c>
      <c r="E9" s="9">
        <v>0</v>
      </c>
      <c r="F9" s="9">
        <v>0</v>
      </c>
      <c r="G9" s="31">
        <v>0</v>
      </c>
      <c r="H9" s="31">
        <v>10158373.703125</v>
      </c>
      <c r="I9" s="31">
        <v>0</v>
      </c>
      <c r="J9" s="30">
        <v>175236844.47916701</v>
      </c>
      <c r="K9" t="s">
        <v>105</v>
      </c>
    </row>
    <row r="10" spans="1:11" x14ac:dyDescent="0.2">
      <c r="A10" s="1" t="s">
        <v>16</v>
      </c>
      <c r="B10" s="10" t="s">
        <v>76</v>
      </c>
      <c r="C10" s="2">
        <v>0</v>
      </c>
      <c r="D10" s="9">
        <v>0</v>
      </c>
      <c r="E10" s="9">
        <v>0</v>
      </c>
      <c r="F10" s="9">
        <v>0</v>
      </c>
      <c r="G10" s="31">
        <v>2794252.5097656301</v>
      </c>
      <c r="H10" s="31">
        <v>8095921.8125</v>
      </c>
      <c r="I10" s="31">
        <v>2299947.9667968801</v>
      </c>
      <c r="J10" s="30">
        <v>175062915.89583299</v>
      </c>
      <c r="K10" t="s">
        <v>104</v>
      </c>
    </row>
    <row r="11" spans="1:11" x14ac:dyDescent="0.2">
      <c r="A11" s="1" t="s">
        <v>20</v>
      </c>
      <c r="B11" s="4" t="s">
        <v>71</v>
      </c>
      <c r="C11" s="2">
        <v>14090351</v>
      </c>
      <c r="D11" s="9">
        <v>0</v>
      </c>
      <c r="E11" s="9">
        <v>0</v>
      </c>
      <c r="F11" s="9">
        <v>0</v>
      </c>
      <c r="G11" s="31">
        <v>2205059.328125</v>
      </c>
      <c r="H11" s="31">
        <v>8306851.1171875</v>
      </c>
      <c r="I11" s="31">
        <v>3228044.21875</v>
      </c>
      <c r="J11" s="30">
        <v>170320965.82291701</v>
      </c>
    </row>
    <row r="12" spans="1:11" x14ac:dyDescent="0.2">
      <c r="A12" s="1" t="s">
        <v>31</v>
      </c>
      <c r="B12" s="4" t="s">
        <v>3</v>
      </c>
      <c r="C12" s="2">
        <v>0</v>
      </c>
      <c r="D12" s="9">
        <v>0</v>
      </c>
      <c r="E12" s="9">
        <v>0</v>
      </c>
      <c r="F12" s="9">
        <v>0</v>
      </c>
      <c r="G12" s="31">
        <v>0</v>
      </c>
      <c r="H12" s="31">
        <v>9293053.9895833302</v>
      </c>
      <c r="I12" s="31">
        <v>0</v>
      </c>
      <c r="J12" s="30">
        <v>158783888.79166701</v>
      </c>
    </row>
    <row r="13" spans="1:11" x14ac:dyDescent="0.2">
      <c r="A13" s="1" t="s">
        <v>28</v>
      </c>
      <c r="B13" s="1" t="s">
        <v>58</v>
      </c>
      <c r="C13" s="2">
        <v>40822668.625</v>
      </c>
      <c r="D13" s="9">
        <v>0</v>
      </c>
      <c r="E13" s="9">
        <v>0</v>
      </c>
      <c r="F13" s="9">
        <v>0</v>
      </c>
      <c r="G13" s="31">
        <v>0</v>
      </c>
      <c r="H13" s="31">
        <v>4048242.375</v>
      </c>
      <c r="I13" s="31">
        <v>1430272.44140625</v>
      </c>
      <c r="J13" s="30">
        <v>157680971.48958299</v>
      </c>
    </row>
    <row r="14" spans="1:11" x14ac:dyDescent="0.2">
      <c r="A14" s="1" t="s">
        <v>52</v>
      </c>
      <c r="B14" s="4" t="s">
        <v>4</v>
      </c>
      <c r="C14" s="2">
        <v>0</v>
      </c>
      <c r="D14" s="9">
        <v>0</v>
      </c>
      <c r="E14" s="9">
        <v>0</v>
      </c>
      <c r="F14" s="9">
        <v>0</v>
      </c>
      <c r="G14" s="31">
        <v>0</v>
      </c>
      <c r="H14" s="31">
        <v>2143678.7841796898</v>
      </c>
      <c r="I14" s="31">
        <v>0</v>
      </c>
      <c r="J14" s="30">
        <v>154041877.078125</v>
      </c>
    </row>
    <row r="15" spans="1:11" x14ac:dyDescent="0.2">
      <c r="A15" s="1" t="s">
        <v>44</v>
      </c>
      <c r="B15" s="10" t="s">
        <v>91</v>
      </c>
      <c r="C15" s="2">
        <v>26568092.78125</v>
      </c>
      <c r="D15" s="9">
        <v>0</v>
      </c>
      <c r="E15" s="9">
        <v>0</v>
      </c>
      <c r="F15" s="9">
        <v>0</v>
      </c>
      <c r="G15" s="29">
        <v>0</v>
      </c>
      <c r="H15" s="29">
        <v>0</v>
      </c>
      <c r="I15" s="29">
        <v>0</v>
      </c>
      <c r="J15" s="30">
        <v>149135180.875</v>
      </c>
    </row>
    <row r="16" spans="1:11" x14ac:dyDescent="0.2">
      <c r="A16" s="1" t="s">
        <v>45</v>
      </c>
      <c r="B16" s="10" t="s">
        <v>75</v>
      </c>
      <c r="C16" s="2">
        <v>0</v>
      </c>
      <c r="D16" s="9">
        <v>0</v>
      </c>
      <c r="E16" s="9">
        <v>0</v>
      </c>
      <c r="F16" s="9">
        <v>0</v>
      </c>
      <c r="G16" s="31">
        <v>4086496.5234375</v>
      </c>
      <c r="H16" s="31">
        <v>6460311.9166666698</v>
      </c>
      <c r="I16" s="31">
        <v>0</v>
      </c>
      <c r="J16" s="30">
        <v>139782274.14583299</v>
      </c>
    </row>
    <row r="17" spans="1:11" x14ac:dyDescent="0.2">
      <c r="A17" s="1" t="s">
        <v>50</v>
      </c>
      <c r="B17" s="4" t="s">
        <v>60</v>
      </c>
      <c r="C17" s="2">
        <v>0</v>
      </c>
      <c r="D17" s="9">
        <v>0</v>
      </c>
      <c r="E17" s="9">
        <v>0</v>
      </c>
      <c r="F17" s="9">
        <v>0</v>
      </c>
      <c r="G17" s="31">
        <v>0</v>
      </c>
      <c r="H17" s="31">
        <v>9258303.203125</v>
      </c>
      <c r="I17" s="31">
        <v>3638607.125</v>
      </c>
      <c r="J17" s="30">
        <v>133815208.833333</v>
      </c>
    </row>
    <row r="18" spans="1:11" x14ac:dyDescent="0.2">
      <c r="A18" s="1" t="s">
        <v>39</v>
      </c>
      <c r="B18" s="10" t="s">
        <v>89</v>
      </c>
      <c r="C18" s="2">
        <v>1454846.546875</v>
      </c>
      <c r="D18" s="9">
        <v>0</v>
      </c>
      <c r="E18" s="9">
        <v>0</v>
      </c>
      <c r="F18" s="9">
        <v>0</v>
      </c>
      <c r="G18" s="31">
        <v>2056099.203125</v>
      </c>
      <c r="H18" s="31">
        <v>7879448.7669270802</v>
      </c>
      <c r="I18" s="31">
        <v>2208437.015625</v>
      </c>
      <c r="J18" s="30">
        <v>104657403.083333</v>
      </c>
    </row>
    <row r="19" spans="1:11" x14ac:dyDescent="0.2">
      <c r="A19" s="1" t="s">
        <v>19</v>
      </c>
      <c r="B19" s="1" t="s">
        <v>67</v>
      </c>
      <c r="C19" s="2">
        <v>0</v>
      </c>
      <c r="D19" s="9">
        <v>0</v>
      </c>
      <c r="E19" s="9">
        <v>0</v>
      </c>
      <c r="F19" s="9">
        <v>0</v>
      </c>
      <c r="G19" s="31">
        <v>0</v>
      </c>
      <c r="H19" s="31">
        <v>1199158.625</v>
      </c>
      <c r="I19" s="31">
        <v>0</v>
      </c>
      <c r="J19" s="30">
        <v>95582625.885416701</v>
      </c>
    </row>
    <row r="20" spans="1:11" x14ac:dyDescent="0.2">
      <c r="A20" s="13" t="s">
        <v>43</v>
      </c>
      <c r="B20" s="4" t="s">
        <v>70</v>
      </c>
      <c r="C20" s="11">
        <v>0</v>
      </c>
      <c r="D20" s="6">
        <v>0</v>
      </c>
      <c r="E20" s="6">
        <v>0</v>
      </c>
      <c r="F20" s="6">
        <v>0</v>
      </c>
      <c r="G20" s="29">
        <v>0</v>
      </c>
      <c r="H20" s="29">
        <v>0</v>
      </c>
      <c r="I20" s="29">
        <v>0</v>
      </c>
      <c r="J20" s="30">
        <v>81708445.833333299</v>
      </c>
    </row>
    <row r="21" spans="1:11" x14ac:dyDescent="0.2">
      <c r="A21" s="1" t="s">
        <v>30</v>
      </c>
      <c r="B21" s="10" t="s">
        <v>82</v>
      </c>
      <c r="C21" s="2">
        <v>0</v>
      </c>
      <c r="D21" s="9">
        <v>0</v>
      </c>
      <c r="E21" s="9">
        <v>0</v>
      </c>
      <c r="F21" s="9">
        <v>0</v>
      </c>
      <c r="G21" s="31">
        <v>0</v>
      </c>
      <c r="H21" s="31">
        <v>6860966.375</v>
      </c>
      <c r="I21" s="31">
        <v>0</v>
      </c>
      <c r="J21" s="30">
        <v>75693017.708333299</v>
      </c>
      <c r="K21" t="s">
        <v>103</v>
      </c>
    </row>
    <row r="22" spans="1:11" x14ac:dyDescent="0.2">
      <c r="A22" s="1" t="s">
        <v>41</v>
      </c>
      <c r="B22" s="10" t="s">
        <v>90</v>
      </c>
      <c r="C22" s="2">
        <v>0</v>
      </c>
      <c r="D22" s="9">
        <v>0</v>
      </c>
      <c r="E22" s="9">
        <v>0</v>
      </c>
      <c r="F22" s="9">
        <v>0</v>
      </c>
      <c r="G22" s="31">
        <v>0</v>
      </c>
      <c r="H22" s="31">
        <v>1715459.89453125</v>
      </c>
      <c r="I22" s="31">
        <v>0</v>
      </c>
      <c r="J22" s="30">
        <v>68207979.1875</v>
      </c>
    </row>
    <row r="23" spans="1:11" x14ac:dyDescent="0.2">
      <c r="A23" s="1" t="s">
        <v>24</v>
      </c>
      <c r="B23" s="1" t="s">
        <v>69</v>
      </c>
      <c r="C23" s="2">
        <v>0</v>
      </c>
      <c r="D23" s="9">
        <v>0</v>
      </c>
      <c r="E23" s="9">
        <v>0</v>
      </c>
      <c r="F23" s="9">
        <v>0</v>
      </c>
      <c r="G23" s="31">
        <v>0</v>
      </c>
      <c r="H23" s="31">
        <v>1298793.96875</v>
      </c>
      <c r="I23" s="31">
        <v>0</v>
      </c>
      <c r="J23" s="30">
        <v>66110030.09375</v>
      </c>
    </row>
    <row r="24" spans="1:11" x14ac:dyDescent="0.2">
      <c r="A24" s="1" t="s">
        <v>32</v>
      </c>
      <c r="B24" s="10" t="s">
        <v>83</v>
      </c>
      <c r="C24" s="2">
        <v>11213126.75</v>
      </c>
      <c r="D24" s="6">
        <v>0</v>
      </c>
      <c r="E24" s="6">
        <v>0</v>
      </c>
      <c r="F24" s="6">
        <v>0</v>
      </c>
      <c r="G24" s="29">
        <v>0</v>
      </c>
      <c r="H24" s="29">
        <v>0</v>
      </c>
      <c r="I24" s="29">
        <v>0</v>
      </c>
      <c r="J24" s="30">
        <v>62218563</v>
      </c>
      <c r="K24" t="s">
        <v>162</v>
      </c>
    </row>
    <row r="25" spans="1:11" x14ac:dyDescent="0.2">
      <c r="A25" s="1" t="s">
        <v>40</v>
      </c>
      <c r="B25" s="10" t="s">
        <v>86</v>
      </c>
      <c r="C25" s="2">
        <v>0</v>
      </c>
      <c r="D25" s="9">
        <v>0</v>
      </c>
      <c r="E25" s="9">
        <v>0</v>
      </c>
      <c r="F25" s="9">
        <v>0</v>
      </c>
      <c r="G25" s="31">
        <v>0</v>
      </c>
      <c r="H25" s="31">
        <v>1832262.5625</v>
      </c>
      <c r="I25" s="31">
        <v>0</v>
      </c>
      <c r="J25" s="30">
        <v>59762633.291666701</v>
      </c>
    </row>
    <row r="26" spans="1:11" x14ac:dyDescent="0.2">
      <c r="A26" s="1" t="s">
        <v>17</v>
      </c>
      <c r="B26" s="1" t="s">
        <v>59</v>
      </c>
      <c r="C26" s="2">
        <v>0</v>
      </c>
      <c r="D26" s="9">
        <v>0</v>
      </c>
      <c r="E26" s="9">
        <v>0</v>
      </c>
      <c r="F26" s="9">
        <v>0</v>
      </c>
      <c r="G26" s="31">
        <v>0</v>
      </c>
      <c r="H26" s="31">
        <v>1468397.1953125</v>
      </c>
      <c r="I26" s="31">
        <v>0</v>
      </c>
      <c r="J26" s="30">
        <v>59301527.25</v>
      </c>
    </row>
    <row r="27" spans="1:11" x14ac:dyDescent="0.2">
      <c r="A27" s="1" t="s">
        <v>35</v>
      </c>
      <c r="B27" s="1" t="s">
        <v>62</v>
      </c>
      <c r="C27" s="2">
        <v>44838901.96875</v>
      </c>
      <c r="D27" s="6">
        <v>0</v>
      </c>
      <c r="E27" s="6">
        <v>0</v>
      </c>
      <c r="F27" s="6">
        <v>0</v>
      </c>
      <c r="G27" s="29">
        <v>0</v>
      </c>
      <c r="H27" s="29">
        <v>0</v>
      </c>
      <c r="I27" s="29">
        <v>0</v>
      </c>
      <c r="J27" s="30">
        <v>58368724</v>
      </c>
    </row>
    <row r="28" spans="1:11" x14ac:dyDescent="0.2">
      <c r="A28" s="1" t="s">
        <v>54</v>
      </c>
      <c r="B28" s="1" t="s">
        <v>8</v>
      </c>
      <c r="C28" s="2">
        <v>0</v>
      </c>
      <c r="D28" s="9">
        <v>0</v>
      </c>
      <c r="E28" s="9">
        <v>0</v>
      </c>
      <c r="F28" s="9">
        <v>0</v>
      </c>
      <c r="G28" s="31">
        <v>0</v>
      </c>
      <c r="H28" s="31">
        <v>2914319.01171875</v>
      </c>
      <c r="I28" s="31">
        <v>0</v>
      </c>
      <c r="J28" s="30">
        <v>54115260.375</v>
      </c>
    </row>
    <row r="29" spans="1:11" x14ac:dyDescent="0.2">
      <c r="A29" s="1" t="s">
        <v>47</v>
      </c>
      <c r="B29" s="1" t="s">
        <v>7</v>
      </c>
      <c r="C29" s="2">
        <v>0</v>
      </c>
      <c r="D29" s="9">
        <v>0</v>
      </c>
      <c r="E29" s="9">
        <v>0</v>
      </c>
      <c r="F29" s="9">
        <v>0</v>
      </c>
      <c r="G29" s="31">
        <v>0</v>
      </c>
      <c r="H29" s="31">
        <v>2748315.5130208302</v>
      </c>
      <c r="I29" s="31">
        <v>948192.15625</v>
      </c>
      <c r="J29" s="30">
        <v>53214451.34375</v>
      </c>
    </row>
    <row r="30" spans="1:11" x14ac:dyDescent="0.2">
      <c r="A30" s="1" t="s">
        <v>23</v>
      </c>
      <c r="B30" s="10" t="s">
        <v>78</v>
      </c>
      <c r="C30" s="2">
        <v>3924806.8125</v>
      </c>
      <c r="D30" s="6">
        <v>0</v>
      </c>
      <c r="E30" s="6">
        <v>0</v>
      </c>
      <c r="F30" s="6">
        <v>0</v>
      </c>
      <c r="G30" s="29">
        <v>0</v>
      </c>
      <c r="H30" s="29">
        <v>0</v>
      </c>
      <c r="I30" s="29">
        <v>0</v>
      </c>
      <c r="J30" s="30">
        <v>45622979.416666701</v>
      </c>
    </row>
    <row r="31" spans="1:11" x14ac:dyDescent="0.2">
      <c r="A31" s="1" t="s">
        <v>56</v>
      </c>
      <c r="B31" s="10" t="s">
        <v>87</v>
      </c>
      <c r="C31" s="2">
        <v>0</v>
      </c>
      <c r="D31" s="9">
        <v>0</v>
      </c>
      <c r="E31" s="9">
        <v>0</v>
      </c>
      <c r="F31" s="9">
        <v>0</v>
      </c>
      <c r="G31" s="31">
        <v>0</v>
      </c>
      <c r="H31" s="31">
        <v>1870856.65625</v>
      </c>
      <c r="I31" s="31">
        <v>0</v>
      </c>
      <c r="J31" s="30">
        <v>35236627.5</v>
      </c>
      <c r="K31" t="s">
        <v>102</v>
      </c>
    </row>
    <row r="32" spans="1:11" x14ac:dyDescent="0.2">
      <c r="A32" s="1" t="s">
        <v>33</v>
      </c>
      <c r="B32" s="4" t="s">
        <v>2</v>
      </c>
      <c r="C32" s="2">
        <v>0</v>
      </c>
      <c r="D32" s="9">
        <v>0</v>
      </c>
      <c r="E32" s="9">
        <v>0</v>
      </c>
      <c r="F32" s="9">
        <v>0</v>
      </c>
      <c r="G32" s="31">
        <v>0</v>
      </c>
      <c r="H32" s="31">
        <v>1226502.515625</v>
      </c>
      <c r="I32" s="31">
        <v>0</v>
      </c>
      <c r="J32" s="30">
        <v>34377979.25</v>
      </c>
    </row>
    <row r="33" spans="1:11" x14ac:dyDescent="0.2">
      <c r="A33" s="1" t="s">
        <v>13</v>
      </c>
      <c r="B33" s="10" t="s">
        <v>74</v>
      </c>
      <c r="C33" s="2">
        <v>0</v>
      </c>
      <c r="D33" s="6">
        <v>0</v>
      </c>
      <c r="E33" s="6">
        <v>0</v>
      </c>
      <c r="F33" s="6">
        <v>0</v>
      </c>
      <c r="G33" s="29">
        <v>0</v>
      </c>
      <c r="H33" s="29">
        <v>0</v>
      </c>
      <c r="I33" s="29">
        <v>0</v>
      </c>
      <c r="J33" s="30">
        <v>33494589.875</v>
      </c>
    </row>
    <row r="34" spans="1:11" x14ac:dyDescent="0.2">
      <c r="A34" s="1" t="s">
        <v>48</v>
      </c>
      <c r="B34" s="1" t="s">
        <v>64</v>
      </c>
      <c r="C34" s="2">
        <v>0</v>
      </c>
      <c r="D34" s="6">
        <v>0</v>
      </c>
      <c r="E34" s="6">
        <v>0</v>
      </c>
      <c r="F34" s="6">
        <v>0</v>
      </c>
      <c r="G34" s="29">
        <v>0</v>
      </c>
      <c r="H34" s="29">
        <v>0</v>
      </c>
      <c r="I34" s="29">
        <v>0</v>
      </c>
      <c r="J34" s="30">
        <v>27531555.625</v>
      </c>
    </row>
    <row r="35" spans="1:11" x14ac:dyDescent="0.2">
      <c r="A35" s="1" t="s">
        <v>42</v>
      </c>
      <c r="B35" s="1" t="s">
        <v>72</v>
      </c>
      <c r="C35" s="2">
        <v>0</v>
      </c>
      <c r="D35" s="9">
        <v>0</v>
      </c>
      <c r="E35" s="9">
        <v>0</v>
      </c>
      <c r="F35" s="9">
        <v>0</v>
      </c>
      <c r="G35" s="31">
        <v>0</v>
      </c>
      <c r="H35" s="31">
        <v>1985805.53515625</v>
      </c>
      <c r="I35" s="31">
        <v>1119957.84765625</v>
      </c>
      <c r="J35" s="30">
        <v>26112974.604166701</v>
      </c>
    </row>
    <row r="36" spans="1:11" x14ac:dyDescent="0.2">
      <c r="A36" s="1" t="s">
        <v>36</v>
      </c>
      <c r="B36" s="10" t="s">
        <v>88</v>
      </c>
      <c r="C36" s="2">
        <v>0</v>
      </c>
      <c r="D36" s="9">
        <v>0</v>
      </c>
      <c r="E36" s="9">
        <v>0</v>
      </c>
      <c r="F36" s="9">
        <v>0</v>
      </c>
      <c r="G36" s="31">
        <v>0</v>
      </c>
      <c r="H36" s="31">
        <v>1760596.03125</v>
      </c>
      <c r="I36" s="31">
        <v>0</v>
      </c>
      <c r="J36" s="30">
        <v>23027343.96875</v>
      </c>
    </row>
    <row r="37" spans="1:11" x14ac:dyDescent="0.2">
      <c r="A37" s="1" t="s">
        <v>18</v>
      </c>
      <c r="B37" s="1" t="s">
        <v>65</v>
      </c>
      <c r="C37" s="2">
        <v>0</v>
      </c>
      <c r="D37" s="9">
        <v>0</v>
      </c>
      <c r="E37" s="9">
        <v>0</v>
      </c>
      <c r="F37" s="9">
        <v>0</v>
      </c>
      <c r="G37" s="31">
        <v>0</v>
      </c>
      <c r="H37" s="31">
        <v>1351770.2265625</v>
      </c>
      <c r="I37" s="31">
        <v>0</v>
      </c>
      <c r="J37" s="30">
        <v>22983975.25</v>
      </c>
    </row>
    <row r="38" spans="1:11" x14ac:dyDescent="0.2">
      <c r="A38" s="1" t="s">
        <v>25</v>
      </c>
      <c r="B38" s="10" t="s">
        <v>79</v>
      </c>
      <c r="C38" s="2">
        <v>0</v>
      </c>
      <c r="D38" s="9">
        <v>0</v>
      </c>
      <c r="E38" s="9">
        <v>0</v>
      </c>
      <c r="F38" s="9">
        <v>0</v>
      </c>
      <c r="G38" s="31">
        <v>0</v>
      </c>
      <c r="H38" s="31">
        <v>1369346.203125</v>
      </c>
      <c r="I38" s="31">
        <v>0</v>
      </c>
      <c r="J38" s="30">
        <v>22800928.21875</v>
      </c>
      <c r="K38" t="s">
        <v>101</v>
      </c>
    </row>
    <row r="39" spans="1:11" x14ac:dyDescent="0.2">
      <c r="A39" s="1" t="s">
        <v>37</v>
      </c>
      <c r="B39" s="1" t="s">
        <v>5</v>
      </c>
      <c r="C39" s="2">
        <v>0</v>
      </c>
      <c r="D39" s="9">
        <v>0</v>
      </c>
      <c r="E39" s="9">
        <v>0</v>
      </c>
      <c r="F39" s="9">
        <v>0</v>
      </c>
      <c r="G39" s="31">
        <v>0</v>
      </c>
      <c r="H39" s="31">
        <v>1592794.1308593799</v>
      </c>
      <c r="I39" s="31">
        <v>808654.5625</v>
      </c>
      <c r="J39" s="30">
        <v>21835630.34375</v>
      </c>
    </row>
    <row r="40" spans="1:11" x14ac:dyDescent="0.2">
      <c r="A40" s="1" t="s">
        <v>29</v>
      </c>
      <c r="B40" s="1" t="s">
        <v>63</v>
      </c>
      <c r="C40" s="8">
        <v>0</v>
      </c>
      <c r="D40" s="6">
        <v>0</v>
      </c>
      <c r="E40" s="6">
        <v>0</v>
      </c>
      <c r="F40" s="6">
        <v>0</v>
      </c>
      <c r="G40" s="29">
        <v>0</v>
      </c>
      <c r="H40" s="29">
        <v>1962889.1796875</v>
      </c>
      <c r="I40" s="29">
        <v>0</v>
      </c>
      <c r="J40" s="32">
        <v>20439562.96875</v>
      </c>
    </row>
    <row r="41" spans="1:11" x14ac:dyDescent="0.2">
      <c r="A41" s="1" t="s">
        <v>14</v>
      </c>
      <c r="B41" s="1" t="s">
        <v>68</v>
      </c>
      <c r="C41" s="8">
        <v>0</v>
      </c>
      <c r="D41" s="6">
        <v>0</v>
      </c>
      <c r="E41" s="6">
        <v>0</v>
      </c>
      <c r="F41" s="6">
        <v>0</v>
      </c>
      <c r="G41" s="29">
        <v>0</v>
      </c>
      <c r="H41" s="29">
        <v>2174205.40625</v>
      </c>
      <c r="I41" s="29">
        <v>0</v>
      </c>
      <c r="J41" s="32">
        <v>19823491.34375</v>
      </c>
    </row>
    <row r="42" spans="1:11" x14ac:dyDescent="0.2">
      <c r="A42" s="1" t="s">
        <v>34</v>
      </c>
      <c r="B42" s="10" t="s">
        <v>84</v>
      </c>
      <c r="C42" s="8">
        <v>0</v>
      </c>
      <c r="D42" s="6">
        <v>0</v>
      </c>
      <c r="E42" s="6">
        <v>0</v>
      </c>
      <c r="F42" s="6">
        <v>0</v>
      </c>
      <c r="G42" s="29">
        <v>0</v>
      </c>
      <c r="H42" s="29">
        <v>1852421.3125</v>
      </c>
      <c r="I42" s="29">
        <v>0</v>
      </c>
      <c r="J42" s="32">
        <v>16962239.890625</v>
      </c>
      <c r="K42" t="s">
        <v>163</v>
      </c>
    </row>
    <row r="43" spans="1:11" x14ac:dyDescent="0.2">
      <c r="A43" s="1" t="s">
        <v>49</v>
      </c>
      <c r="B43" s="10" t="s">
        <v>77</v>
      </c>
      <c r="C43" s="8">
        <v>0</v>
      </c>
      <c r="D43" s="6">
        <v>0</v>
      </c>
      <c r="E43" s="6">
        <v>0</v>
      </c>
      <c r="F43" s="6">
        <v>0</v>
      </c>
      <c r="G43" s="29">
        <v>0</v>
      </c>
      <c r="H43" s="29">
        <v>1127268.9140625</v>
      </c>
      <c r="I43" s="29">
        <v>0</v>
      </c>
      <c r="J43" s="32">
        <v>13050926.9375</v>
      </c>
    </row>
    <row r="44" spans="1:11" x14ac:dyDescent="0.2">
      <c r="A44" s="1" t="s">
        <v>46</v>
      </c>
      <c r="B44" s="1" t="s">
        <v>57</v>
      </c>
      <c r="C44" s="8">
        <v>0</v>
      </c>
      <c r="D44" s="6">
        <v>0</v>
      </c>
      <c r="E44" s="6">
        <v>0</v>
      </c>
      <c r="F44" s="6">
        <v>0</v>
      </c>
      <c r="G44" s="29">
        <v>0</v>
      </c>
      <c r="H44" s="29">
        <v>1093277.2421875</v>
      </c>
      <c r="I44" s="29">
        <v>0</v>
      </c>
      <c r="J44" s="32">
        <v>4224697.3515625</v>
      </c>
    </row>
    <row r="45" spans="1:11" x14ac:dyDescent="0.2">
      <c r="A45" s="1" t="s">
        <v>21</v>
      </c>
      <c r="B45" s="1" t="s">
        <v>66</v>
      </c>
      <c r="C45" s="8">
        <v>5814558.625</v>
      </c>
      <c r="D45" s="6">
        <v>0</v>
      </c>
      <c r="E45" s="6">
        <v>1954102.53125</v>
      </c>
      <c r="F45" s="6">
        <v>0</v>
      </c>
      <c r="G45" s="29">
        <v>0</v>
      </c>
      <c r="H45" s="29">
        <v>0</v>
      </c>
      <c r="I45" s="29">
        <v>0</v>
      </c>
      <c r="J45" s="32">
        <v>0</v>
      </c>
    </row>
    <row r="46" spans="1:11" x14ac:dyDescent="0.2">
      <c r="A46" s="5" t="s">
        <v>93</v>
      </c>
      <c r="B46" s="7" t="s">
        <v>94</v>
      </c>
      <c r="C46" s="8">
        <v>0</v>
      </c>
      <c r="D46" s="6">
        <v>0</v>
      </c>
      <c r="E46" s="6">
        <v>0</v>
      </c>
      <c r="F46" s="6">
        <v>0</v>
      </c>
      <c r="G46" s="29">
        <v>0</v>
      </c>
      <c r="H46" s="29">
        <v>1423433.640625</v>
      </c>
      <c r="I46" s="29">
        <v>322711.0546875</v>
      </c>
      <c r="J46" s="32">
        <v>0</v>
      </c>
    </row>
    <row r="47" spans="1:11" x14ac:dyDescent="0.2">
      <c r="A47" s="5" t="s">
        <v>97</v>
      </c>
      <c r="B47" s="12" t="s">
        <v>98</v>
      </c>
      <c r="C47" s="8">
        <v>0</v>
      </c>
      <c r="D47" s="6">
        <v>0</v>
      </c>
      <c r="E47" s="6">
        <v>0</v>
      </c>
      <c r="F47" s="6">
        <v>0</v>
      </c>
      <c r="G47" s="29">
        <v>0</v>
      </c>
      <c r="H47" s="29">
        <v>3307729.359375</v>
      </c>
      <c r="I47" s="29">
        <v>2285432.640625</v>
      </c>
      <c r="J47" s="32">
        <v>0</v>
      </c>
      <c r="K47" t="s">
        <v>100</v>
      </c>
    </row>
    <row r="48" spans="1:11" x14ac:dyDescent="0.2">
      <c r="A48" s="5" t="s">
        <v>95</v>
      </c>
      <c r="B48" s="12" t="s">
        <v>96</v>
      </c>
      <c r="C48" s="8">
        <v>0</v>
      </c>
      <c r="D48" s="6">
        <v>0</v>
      </c>
      <c r="E48" s="6">
        <v>0</v>
      </c>
      <c r="F48" s="6">
        <v>0</v>
      </c>
      <c r="G48" s="29">
        <v>0</v>
      </c>
      <c r="H48" s="29">
        <v>657170.640625</v>
      </c>
      <c r="I48" s="29">
        <v>244626.3125</v>
      </c>
      <c r="J48" s="32">
        <v>0</v>
      </c>
      <c r="K48" t="s">
        <v>99</v>
      </c>
    </row>
    <row r="49" spans="1:10" x14ac:dyDescent="0.2">
      <c r="A49" s="1" t="s">
        <v>15</v>
      </c>
      <c r="B49" s="4" t="s">
        <v>1</v>
      </c>
      <c r="C49" s="2">
        <v>0</v>
      </c>
      <c r="D49" s="8">
        <v>0</v>
      </c>
      <c r="E49" s="8">
        <v>0</v>
      </c>
      <c r="F49" s="8">
        <v>0</v>
      </c>
      <c r="G49" s="29">
        <v>0</v>
      </c>
      <c r="H49" s="29">
        <v>0</v>
      </c>
      <c r="I49" s="29">
        <v>0</v>
      </c>
      <c r="J49" s="30">
        <v>18459136.5</v>
      </c>
    </row>
    <row r="50" spans="1:10" x14ac:dyDescent="0.2">
      <c r="A50" s="13" t="s">
        <v>186</v>
      </c>
      <c r="B50" s="4" t="s">
        <v>187</v>
      </c>
      <c r="C50" s="23">
        <v>0</v>
      </c>
      <c r="D50" s="23">
        <v>0</v>
      </c>
      <c r="E50" s="23">
        <v>0</v>
      </c>
      <c r="F50" s="23">
        <v>0</v>
      </c>
      <c r="G50" s="29">
        <v>0</v>
      </c>
      <c r="H50" s="29">
        <v>0</v>
      </c>
      <c r="I50" s="29">
        <v>0</v>
      </c>
      <c r="J50" s="33">
        <v>97334068</v>
      </c>
    </row>
    <row r="52" spans="1:10" x14ac:dyDescent="0.2">
      <c r="A52" s="16" t="s">
        <v>164</v>
      </c>
    </row>
    <row r="53" spans="1:10" x14ac:dyDescent="0.2">
      <c r="A53" s="16" t="s">
        <v>175</v>
      </c>
      <c r="E53" t="s">
        <v>92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3E60C-E169-4B3E-AC26-22D7A601B62B}">
  <dimension ref="A1:L10"/>
  <sheetViews>
    <sheetView workbookViewId="0">
      <selection activeCell="Q19" sqref="Q19"/>
    </sheetView>
  </sheetViews>
  <sheetFormatPr defaultRowHeight="12.75" x14ac:dyDescent="0.2"/>
  <cols>
    <col min="1" max="1" width="7.7109375" bestFit="1" customWidth="1"/>
    <col min="2" max="2" width="34.7109375" customWidth="1"/>
    <col min="3" max="3" width="6.85546875" customWidth="1"/>
    <col min="4" max="5" width="7.140625" customWidth="1"/>
    <col min="6" max="6" width="6.85546875" bestFit="1" customWidth="1"/>
    <col min="7" max="7" width="6.7109375" customWidth="1"/>
    <col min="8" max="8" width="7" bestFit="1" customWidth="1"/>
    <col min="9" max="10" width="8.28515625" customWidth="1"/>
    <col min="11" max="11" width="7.5703125" bestFit="1" customWidth="1"/>
    <col min="12" max="12" width="7.7109375" customWidth="1"/>
  </cols>
  <sheetData>
    <row r="1" spans="1:12" ht="31.5" x14ac:dyDescent="0.2">
      <c r="A1" s="3" t="s">
        <v>0</v>
      </c>
      <c r="B1" s="3" t="s">
        <v>6</v>
      </c>
      <c r="C1" s="17" t="s">
        <v>171</v>
      </c>
      <c r="D1" s="17" t="s">
        <v>170</v>
      </c>
      <c r="E1" s="17" t="s">
        <v>169</v>
      </c>
      <c r="F1" s="17" t="s">
        <v>168</v>
      </c>
      <c r="G1" s="20" t="s">
        <v>184</v>
      </c>
      <c r="H1" s="17" t="s">
        <v>167</v>
      </c>
      <c r="I1" s="17" t="s">
        <v>172</v>
      </c>
      <c r="J1" s="17" t="s">
        <v>173</v>
      </c>
      <c r="K1" s="3" t="s">
        <v>174</v>
      </c>
      <c r="L1" s="22" t="s">
        <v>185</v>
      </c>
    </row>
    <row r="2" spans="1:12" x14ac:dyDescent="0.2">
      <c r="A2" s="1" t="s">
        <v>15</v>
      </c>
      <c r="B2" s="4" t="s">
        <v>183</v>
      </c>
      <c r="C2" s="18">
        <v>0</v>
      </c>
      <c r="D2" s="19">
        <v>0</v>
      </c>
      <c r="E2" s="19">
        <v>0</v>
      </c>
      <c r="F2" s="19">
        <v>0</v>
      </c>
      <c r="G2" s="21">
        <f t="shared" ref="G2" si="0">AVERAGE(C2:F2)</f>
        <v>0</v>
      </c>
      <c r="H2" s="18">
        <v>0</v>
      </c>
      <c r="I2" s="18">
        <v>0</v>
      </c>
      <c r="J2" s="18">
        <v>0</v>
      </c>
      <c r="K2" s="18">
        <v>18459136.5</v>
      </c>
      <c r="L2" s="21">
        <f t="shared" ref="L2" si="1">AVERAGE(H2:K2)</f>
        <v>4614784.125</v>
      </c>
    </row>
    <row r="3" spans="1:12" x14ac:dyDescent="0.2">
      <c r="A3" s="5" t="s">
        <v>93</v>
      </c>
      <c r="B3" s="7" t="s">
        <v>182</v>
      </c>
      <c r="C3" s="19">
        <v>0</v>
      </c>
      <c r="D3" s="18">
        <v>0</v>
      </c>
      <c r="E3" s="18">
        <v>0</v>
      </c>
      <c r="F3" s="18">
        <v>0</v>
      </c>
      <c r="G3" s="21">
        <f t="shared" ref="G3:G10" si="2">AVERAGE(C3:F3)</f>
        <v>0</v>
      </c>
      <c r="H3" s="18">
        <v>0</v>
      </c>
      <c r="I3" s="18">
        <v>1423433.640625</v>
      </c>
      <c r="J3" s="18">
        <v>322711.0546875</v>
      </c>
      <c r="K3" s="19">
        <v>0</v>
      </c>
      <c r="L3" s="21">
        <f t="shared" ref="L3:L10" si="3">AVERAGE(H3:K3)</f>
        <v>436536.173828125</v>
      </c>
    </row>
    <row r="4" spans="1:12" x14ac:dyDescent="0.2">
      <c r="A4" s="1" t="s">
        <v>31</v>
      </c>
      <c r="B4" s="4" t="s">
        <v>177</v>
      </c>
      <c r="C4" s="18">
        <v>0</v>
      </c>
      <c r="D4" s="19">
        <v>0</v>
      </c>
      <c r="E4" s="19">
        <v>0</v>
      </c>
      <c r="F4" s="19">
        <v>0</v>
      </c>
      <c r="G4" s="21">
        <f t="shared" si="2"/>
        <v>0</v>
      </c>
      <c r="H4" s="19">
        <v>0</v>
      </c>
      <c r="I4" s="19">
        <v>9293053.9895833302</v>
      </c>
      <c r="J4" s="19">
        <v>0</v>
      </c>
      <c r="K4" s="18">
        <v>158783888.79166701</v>
      </c>
      <c r="L4" s="21">
        <f t="shared" si="3"/>
        <v>42019235.695312589</v>
      </c>
    </row>
    <row r="5" spans="1:12" x14ac:dyDescent="0.2">
      <c r="A5" s="1" t="s">
        <v>50</v>
      </c>
      <c r="B5" s="4" t="s">
        <v>179</v>
      </c>
      <c r="C5" s="18">
        <v>0</v>
      </c>
      <c r="D5" s="19">
        <v>0</v>
      </c>
      <c r="E5" s="19">
        <v>0</v>
      </c>
      <c r="F5" s="19">
        <v>0</v>
      </c>
      <c r="G5" s="21">
        <f t="shared" si="2"/>
        <v>0</v>
      </c>
      <c r="H5" s="19">
        <v>0</v>
      </c>
      <c r="I5" s="19">
        <v>9258303.203125</v>
      </c>
      <c r="J5" s="19">
        <v>3638607.125</v>
      </c>
      <c r="K5" s="18">
        <v>133815208.833333</v>
      </c>
      <c r="L5" s="21">
        <f t="shared" si="3"/>
        <v>36678029.790364504</v>
      </c>
    </row>
    <row r="6" spans="1:12" x14ac:dyDescent="0.2">
      <c r="A6" s="24" t="s">
        <v>186</v>
      </c>
      <c r="B6" s="4" t="s">
        <v>188</v>
      </c>
      <c r="C6" s="23">
        <v>0</v>
      </c>
      <c r="D6" s="23">
        <v>0</v>
      </c>
      <c r="E6" s="23">
        <v>0</v>
      </c>
      <c r="F6" s="23">
        <v>0</v>
      </c>
      <c r="G6" s="21">
        <f t="shared" si="2"/>
        <v>0</v>
      </c>
      <c r="H6" s="19">
        <v>0</v>
      </c>
      <c r="I6" s="19">
        <v>0</v>
      </c>
      <c r="J6" s="19">
        <v>0</v>
      </c>
      <c r="K6" s="23">
        <v>97334068</v>
      </c>
      <c r="L6" s="21">
        <f t="shared" si="3"/>
        <v>24333517</v>
      </c>
    </row>
    <row r="7" spans="1:12" x14ac:dyDescent="0.2">
      <c r="A7" s="1" t="s">
        <v>52</v>
      </c>
      <c r="B7" s="4" t="s">
        <v>178</v>
      </c>
      <c r="C7" s="18">
        <v>0</v>
      </c>
      <c r="D7" s="19">
        <v>0</v>
      </c>
      <c r="E7" s="19">
        <v>0</v>
      </c>
      <c r="F7" s="19">
        <v>0</v>
      </c>
      <c r="G7" s="21">
        <f t="shared" si="2"/>
        <v>0</v>
      </c>
      <c r="H7" s="19">
        <v>0</v>
      </c>
      <c r="I7" s="19">
        <v>2143678.7841796898</v>
      </c>
      <c r="J7" s="19">
        <v>0</v>
      </c>
      <c r="K7" s="18">
        <v>154041877.078125</v>
      </c>
      <c r="L7" s="21">
        <f t="shared" si="3"/>
        <v>39046388.965576172</v>
      </c>
    </row>
    <row r="8" spans="1:12" x14ac:dyDescent="0.2">
      <c r="A8" s="13" t="s">
        <v>43</v>
      </c>
      <c r="B8" s="4" t="s">
        <v>180</v>
      </c>
      <c r="C8" s="18">
        <v>0</v>
      </c>
      <c r="D8" s="18">
        <v>0</v>
      </c>
      <c r="E8" s="18">
        <v>0</v>
      </c>
      <c r="F8" s="18">
        <v>0</v>
      </c>
      <c r="G8" s="21">
        <f t="shared" si="2"/>
        <v>0</v>
      </c>
      <c r="H8" s="18">
        <v>0</v>
      </c>
      <c r="I8" s="18">
        <v>0</v>
      </c>
      <c r="J8" s="18">
        <v>0</v>
      </c>
      <c r="K8" s="18">
        <v>81708445.833333299</v>
      </c>
      <c r="L8" s="21">
        <f t="shared" si="3"/>
        <v>20427111.458333325</v>
      </c>
    </row>
    <row r="9" spans="1:12" x14ac:dyDescent="0.2">
      <c r="A9" s="1" t="s">
        <v>33</v>
      </c>
      <c r="B9" s="4" t="s">
        <v>181</v>
      </c>
      <c r="C9" s="18">
        <v>0</v>
      </c>
      <c r="D9" s="19">
        <v>0</v>
      </c>
      <c r="E9" s="19">
        <v>0</v>
      </c>
      <c r="F9" s="19">
        <v>0</v>
      </c>
      <c r="G9" s="21">
        <f t="shared" si="2"/>
        <v>0</v>
      </c>
      <c r="H9" s="19">
        <v>0</v>
      </c>
      <c r="I9" s="19">
        <v>1226502.515625</v>
      </c>
      <c r="J9" s="19">
        <v>0</v>
      </c>
      <c r="K9" s="18">
        <v>34377979.25</v>
      </c>
      <c r="L9" s="21">
        <f t="shared" si="3"/>
        <v>8901120.44140625</v>
      </c>
    </row>
    <row r="10" spans="1:12" x14ac:dyDescent="0.2">
      <c r="A10" s="1" t="s">
        <v>20</v>
      </c>
      <c r="B10" s="4" t="s">
        <v>176</v>
      </c>
      <c r="C10" s="18">
        <v>14090351</v>
      </c>
      <c r="D10" s="19">
        <v>0</v>
      </c>
      <c r="E10" s="19">
        <v>0</v>
      </c>
      <c r="F10" s="19">
        <v>0</v>
      </c>
      <c r="G10" s="21">
        <f t="shared" si="2"/>
        <v>3522587.75</v>
      </c>
      <c r="H10" s="19">
        <v>2205059.328125</v>
      </c>
      <c r="I10" s="19">
        <v>8306851.1171875</v>
      </c>
      <c r="J10" s="19">
        <v>3228044.21875</v>
      </c>
      <c r="K10" s="18">
        <v>170320965.82291701</v>
      </c>
      <c r="L10" s="21">
        <f t="shared" si="3"/>
        <v>46015230.121744879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 index 1st exp</vt:lpstr>
      <vt:lpstr>Summary index experiments 2-4</vt:lpstr>
      <vt:lpstr>Malassezia proteins in all exp</vt:lpstr>
      <vt:lpstr>Allergens identified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Corzo Leon, Dora Edith</dc:creator>
  <cp:lastModifiedBy>IT Services</cp:lastModifiedBy>
  <dcterms:created xsi:type="dcterms:W3CDTF">2018-03-12T12:28:09Z</dcterms:created>
  <dcterms:modified xsi:type="dcterms:W3CDTF">2020-11-21T12:49:02Z</dcterms:modified>
</cp:coreProperties>
</file>