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helsinki.fi\home\s\saksalmi\Documents\APalautus\AATutkimus\AProjektit\ProSpire\Kishor\Epithelium and  reported association with airway allergy\Talvi 2020\"/>
    </mc:Choice>
  </mc:AlternateContent>
  <bookViews>
    <workbookView xWindow="0" yWindow="0" windowWidth="20490" windowHeight="762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174" i="1" l="1"/>
  <c r="AO173" i="1"/>
</calcChain>
</file>

<file path=xl/sharedStrings.xml><?xml version="1.0" encoding="utf-8"?>
<sst xmlns="http://schemas.openxmlformats.org/spreadsheetml/2006/main" count="4657" uniqueCount="1223">
  <si>
    <t>ensembl_gene_id</t>
  </si>
  <si>
    <t>refsnp_id</t>
  </si>
  <si>
    <t>refsnp_source</t>
  </si>
  <si>
    <t>refsnp_source_description</t>
  </si>
  <si>
    <t>chr_name</t>
  </si>
  <si>
    <t>chrom_start</t>
  </si>
  <si>
    <t>chrom_end</t>
  </si>
  <si>
    <t>chrom_strand</t>
  </si>
  <si>
    <t>allele</t>
  </si>
  <si>
    <t>validated</t>
  </si>
  <si>
    <t>allele_1</t>
  </si>
  <si>
    <t>minor_allele</t>
  </si>
  <si>
    <t>clinical_significance</t>
  </si>
  <si>
    <t>study_name</t>
  </si>
  <si>
    <t>study_type</t>
  </si>
  <si>
    <t>study_external_ref</t>
  </si>
  <si>
    <t>study_description</t>
  </si>
  <si>
    <t>associated_gene</t>
  </si>
  <si>
    <t>associated_variant_risk_allele</t>
  </si>
  <si>
    <t>title</t>
  </si>
  <si>
    <t>authors</t>
  </si>
  <si>
    <t>year</t>
  </si>
  <si>
    <t>pmid</t>
  </si>
  <si>
    <t>pmcid</t>
  </si>
  <si>
    <t>ucsc_id</t>
  </si>
  <si>
    <t>doi</t>
  </si>
  <si>
    <t>ensembl_type</t>
  </si>
  <si>
    <t>sift_prediction</t>
  </si>
  <si>
    <t>chromosome_name</t>
  </si>
  <si>
    <t>start_position</t>
  </si>
  <si>
    <t>end_position</t>
  </si>
  <si>
    <t>external_gene_name</t>
  </si>
  <si>
    <t>alternative gene name</t>
  </si>
  <si>
    <t>description</t>
  </si>
  <si>
    <t>gene_biotype</t>
  </si>
  <si>
    <t>entrezgene</t>
  </si>
  <si>
    <t>percentage_gene_gc_content</t>
  </si>
  <si>
    <t>transcript_count</t>
  </si>
  <si>
    <t>Protein_Atlas_Lung_Expression(TPM02)</t>
  </si>
  <si>
    <t>Protein_Atlas_Lung_Expression(TPM)</t>
  </si>
  <si>
    <t>ALL (all populations)</t>
  </si>
  <si>
    <t xml:space="preserve"> AFR (African)</t>
  </si>
  <si>
    <t xml:space="preserve"> AMR (Admixed American)</t>
  </si>
  <si>
    <t xml:space="preserve"> EAS (East Asian)</t>
  </si>
  <si>
    <t xml:space="preserve"> FIN (Finnish)</t>
  </si>
  <si>
    <t xml:space="preserve"> NFE (Non-finnish European)</t>
  </si>
  <si>
    <t xml:space="preserve"> OTH (other)</t>
  </si>
  <si>
    <t xml:space="preserve"> SAS (South Asian)</t>
  </si>
  <si>
    <t>Literat_Resp_epith</t>
  </si>
  <si>
    <t>Literat Ref (PMID)</t>
  </si>
  <si>
    <t>HPA  BrProt exp epi</t>
  </si>
  <si>
    <t>HPA Br Prot exp</t>
  </si>
  <si>
    <t>HPA Nasoph Prot exp epi</t>
  </si>
  <si>
    <t>HPA Nasoph Prot exp</t>
  </si>
  <si>
    <t>HPA Nasoph GTEx (RPKM)</t>
  </si>
  <si>
    <t>HPA Bronch GTEx (RPKM)</t>
  </si>
  <si>
    <t>GXA organ</t>
  </si>
  <si>
    <t>GXA RPKM</t>
  </si>
  <si>
    <t>ENSG00000154175</t>
  </si>
  <si>
    <t>rs9823506</t>
  </si>
  <si>
    <t>dbSNP</t>
  </si>
  <si>
    <t>Variants (including SNPs and indels) imported from dbSNP</t>
  </si>
  <si>
    <t>C/T</t>
  </si>
  <si>
    <t>1000Genomes,Cited,Frequency,HapMap,Phenotype_or_Disease</t>
  </si>
  <si>
    <t>T</t>
  </si>
  <si>
    <t>GWAS</t>
  </si>
  <si>
    <t>PMID:23829686</t>
  </si>
  <si>
    <t>Rank-based genome-wide analysis reveals the association of ryanodine receptor-2 gene variants with childhood asthma among human populations.</t>
  </si>
  <si>
    <t>ABI3BP</t>
  </si>
  <si>
    <t>Ding L, Abebe T, Beyene J, Wilke RA, Goldberg A, Woo JG, Martin LJ, Rothenberg ME, Rao M, Hershey GK, Chakraborty R, Mersha TB.</t>
  </si>
  <si>
    <t>PMC3708719</t>
  </si>
  <si>
    <t>10.1186/1479-7364-7-16</t>
  </si>
  <si>
    <t>protein_coding</t>
  </si>
  <si>
    <t>ABI family, member 3 (NESH) binding protein [Source:HGNC Symbol;Acc:17265]</t>
  </si>
  <si>
    <t>N/A</t>
  </si>
  <si>
    <t>ENSG00000264453</t>
  </si>
  <si>
    <t>rs12973620</t>
  </si>
  <si>
    <t>G/C</t>
  </si>
  <si>
    <t>G</t>
  </si>
  <si>
    <t>C</t>
  </si>
  <si>
    <t>PMID:25085501</t>
  </si>
  <si>
    <t>Integrated Genome-wide Association, Coexpression Network, and Expression Single Nucleotide Polymorphism Analysis Identifies Novel Pathway in Allergic Rhinitis.</t>
  </si>
  <si>
    <t>ZNF776</t>
  </si>
  <si>
    <t>Integrated genome-wide association, coexpression network, and expression single nucleotide polymorphism analysis identifies novel pathway in allergic rhinitis.</t>
  </si>
  <si>
    <t>Bunyavanich S, Schadt EE, Himes BE, Lasky-Su J, Qiu W, Lazarus R, Ziniti JP, Cohain A, Linderman M, Torgerson DG, Eng CS, Pino-Yanes M, Padhukasahasram B, Yang JJ, Mathias RA, Beaty TH, Li X, Graves P, Romieu I, Navarro Bdel R, Salam MT, Vora H, Nicolae D</t>
  </si>
  <si>
    <t>PMC4127082</t>
  </si>
  <si>
    <t>10.1186/1755-8794-7-48</t>
  </si>
  <si>
    <t>miRNA</t>
  </si>
  <si>
    <t>AC003006.1</t>
  </si>
  <si>
    <t>NA</t>
  </si>
  <si>
    <t>55.81</t>
  </si>
  <si>
    <t>ENSG00000223442</t>
  </si>
  <si>
    <t>rs3091307</t>
  </si>
  <si>
    <t>A/G</t>
  </si>
  <si>
    <t>PMID:25865352</t>
  </si>
  <si>
    <t>A genome-wide association study reveals 2 new susceptibility loci for atopic dermatitis.</t>
  </si>
  <si>
    <t>RAD50</t>
  </si>
  <si>
    <t>A</t>
  </si>
  <si>
    <t>Association of polymorphisms in genes encoding IL-4, IL-13 and their receptors with atopic dermatitis in a Korean population.</t>
  </si>
  <si>
    <t>Namkung JH, Lee JE, Kim E, Kim HJ, Seo EY, Jang HY, Shin ES, Cho EY, Yang JM.</t>
  </si>
  <si>
    <t>10.1111/j.1600-0625.2011.01357.x</t>
  </si>
  <si>
    <t>antisense</t>
  </si>
  <si>
    <t>AC004041.2</t>
  </si>
  <si>
    <t>44.99</t>
  </si>
  <si>
    <t>ENSG00000223838</t>
  </si>
  <si>
    <t>rs7780001</t>
  </si>
  <si>
    <t>A/T</t>
  </si>
  <si>
    <t>FERD3L</t>
  </si>
  <si>
    <t>lincRNA</t>
  </si>
  <si>
    <t>AC007091.1</t>
  </si>
  <si>
    <t>35.84</t>
  </si>
  <si>
    <t>ENSG00000223727</t>
  </si>
  <si>
    <t>rs9815663</t>
  </si>
  <si>
    <t>PMID:22560479</t>
  </si>
  <si>
    <t>Genome-wide association study of the age of onset of childhood asthma.</t>
  </si>
  <si>
    <t>IL5RA</t>
  </si>
  <si>
    <t>Forno E, Lasky-Su J, Himes B, Howrylak J, Ramsey C, Brehm J, Klanderman B, Ziniti J, Mel√©n E, Pershagen G, Wickman M, Martinez F, Mauger D, Sorkness C, Tantisira K, Raby BA, Weiss ST, Celed√≥n JC.</t>
  </si>
  <si>
    <t>PMC3387331</t>
  </si>
  <si>
    <t>10.1016/j.jaci.2012.03.020</t>
  </si>
  <si>
    <t>AC026188.1</t>
  </si>
  <si>
    <t>ENSG00000273118</t>
  </si>
  <si>
    <t>rs12619285</t>
  </si>
  <si>
    <t>PMID:19198610</t>
  </si>
  <si>
    <t>Sequence variants affecting eosinophil numbers associate with asthma and myocardial infarction.</t>
  </si>
  <si>
    <t>IKZF2</t>
  </si>
  <si>
    <t>Gudbjartsson DF, Bjornsdottir US, Halapi E, Helgadottir A, Sulem P, Jonsdottir GM, Thorleifsson G, Helgadottir H, Steinthorsdottir V, Stefansson H, Williams C, Hui J, Beilby J, Warrington NM, James A, Palmer LJ, Koppelman GH, Heinzmann A, Krueger M, Boeze</t>
  </si>
  <si>
    <t>10.1038/ng.323</t>
  </si>
  <si>
    <t>sense_overlapping</t>
  </si>
  <si>
    <t>AC079610.1</t>
  </si>
  <si>
    <t>ENSG00000164113</t>
  </si>
  <si>
    <t>rs4145717</t>
  </si>
  <si>
    <t>G/T</t>
  </si>
  <si>
    <t>1000Genomes,Frequency,HapMap</t>
  </si>
  <si>
    <t>ADAD1</t>
  </si>
  <si>
    <t>adenosine deaminase domain containing 1 (testis-specific) [Source:HGNC Symbol;Acc:30713]</t>
  </si>
  <si>
    <t>ENSG00000204305</t>
  </si>
  <si>
    <t>rs204993</t>
  </si>
  <si>
    <t>1000Genomes,Cited,ESP,ExAC,Frequency,HapMap,Phenotype_or_Disease</t>
  </si>
  <si>
    <t>PMID:26691988</t>
  </si>
  <si>
    <t>A large genome-wide association study of age-related macular degeneration highlights contributions of rare and common variants.</t>
  </si>
  <si>
    <t>C2,CFB,SKIV2L,PBX2</t>
  </si>
  <si>
    <t>A genome-wide association study identifies a novel major locus for glycemic control in type 1 diabetes, as measured by both A1C and glucose.</t>
  </si>
  <si>
    <t xml:space="preserve">Paterson AD, Waggott D, Boright AP, Hosseini SM, Shen E, Sylvestre MP, Wong I, Bharaj B, Cleary PA, Lachin JM, MAGIC (Meta-Analyses of Glucose and Insulin-related traits Consortium), Below JE, Nicolae D, Cox NJ, Canty AJ, Sun L, Bull SB, Diabetes Control </t>
  </si>
  <si>
    <t>PMC2809960</t>
  </si>
  <si>
    <t>10.2337/db09-0653</t>
  </si>
  <si>
    <t>AGER</t>
  </si>
  <si>
    <t>advanced glycosylation end product-specific receptor [Source:HGNC Symbol;Acc:320]</t>
  </si>
  <si>
    <t>56.66</t>
  </si>
  <si>
    <t>ENSG00000265530</t>
  </si>
  <si>
    <t>rs1048990</t>
  </si>
  <si>
    <t>C/G/T</t>
  </si>
  <si>
    <t>risk factor</t>
  </si>
  <si>
    <t>PSMA6</t>
  </si>
  <si>
    <t>Genetics of proteasome diseases.</t>
  </si>
  <si>
    <t>Gomes AV.</t>
  </si>
  <si>
    <t>PMC3892944</t>
  </si>
  <si>
    <t>10.1155/2013/637629</t>
  </si>
  <si>
    <t>AL121594.1</t>
  </si>
  <si>
    <t>ENSG00000255824</t>
  </si>
  <si>
    <t>rs11788591</t>
  </si>
  <si>
    <t>G/A</t>
  </si>
  <si>
    <t>1000Genomes,Frequency,HapMap,Phenotype_or_Disease</t>
  </si>
  <si>
    <t>PMID:27611488</t>
  </si>
  <si>
    <t>Identification of Four Novel Loci in Asthma in European and African American Populations.</t>
  </si>
  <si>
    <t>PTGES</t>
  </si>
  <si>
    <t>pseudogene</t>
  </si>
  <si>
    <t>AL590369.1</t>
  </si>
  <si>
    <t>53.69</t>
  </si>
  <si>
    <t>ENSG00000254470</t>
  </si>
  <si>
    <t>rs479844</t>
  </si>
  <si>
    <t>PMID:26482879</t>
  </si>
  <si>
    <t>Multi-ancestry genome-wide association study of 21,000 cases and 95,000 controls identifies new risk loci for atopic dermatitis.</t>
  </si>
  <si>
    <t>OVOL1</t>
  </si>
  <si>
    <t>Correlation of KIF3A and OVOL1, but not ACTL9, with atopic dermatitis in Chinese pediatric patients.</t>
  </si>
  <si>
    <t>Kang Z, Li Q, Fu P, Yan S, Guan M, Xu J, Xu F.</t>
  </si>
  <si>
    <t>10.1016/j.gene.2015.06.068</t>
  </si>
  <si>
    <t>AP5B1</t>
  </si>
  <si>
    <t>adaptor-related protein complex 5, beta 1 subunit [Source:HGNC Symbol;Acc:25104]</t>
  </si>
  <si>
    <t>62.81</t>
  </si>
  <si>
    <t>ENSG00000167580</t>
  </si>
  <si>
    <t>rs11169225</t>
  </si>
  <si>
    <t>T/A</t>
  </si>
  <si>
    <t>1000Genomes,Frequency</t>
  </si>
  <si>
    <t>nonsense_mediated_decay</t>
  </si>
  <si>
    <t>AQP2</t>
  </si>
  <si>
    <t>aquaporin 2 (collecting duct) [Source:HGNC Symbol;Acc:634]</t>
  </si>
  <si>
    <t>54.88</t>
  </si>
  <si>
    <t>ENSG00000049618</t>
  </si>
  <si>
    <t>rs9383820</t>
  </si>
  <si>
    <t>retained_intron</t>
  </si>
  <si>
    <t>ARID1B</t>
  </si>
  <si>
    <t>AT rich interactive domain 1B (SWI1-like) [Source:HGNC Symbol;Acc:18040]</t>
  </si>
  <si>
    <t>40.83</t>
  </si>
  <si>
    <t>ENSG00000213676</t>
  </si>
  <si>
    <t>rs12153855</t>
  </si>
  <si>
    <t>T/C</t>
  </si>
  <si>
    <t>PMID:23886662</t>
  </si>
  <si>
    <t>A genome-wide association study of atopic dermatitis identifies loci with overlapping effects on asthma and psoriasis.</t>
  </si>
  <si>
    <t>TNXB,CREBL1</t>
  </si>
  <si>
    <t>Filter-free exhaustive odds ratio-based genome-wide interaction approach pinpoints evidence for interaction in the HLA region in psoriasis.</t>
  </si>
  <si>
    <t>Grange L, Bureau JF, Nikolayeva I, Paul R, Van Steen K, Schwikowski B, Sakuntabhai A.</t>
  </si>
  <si>
    <t>PMC4341885</t>
  </si>
  <si>
    <t>10.1186/s12863-015-0174-3</t>
  </si>
  <si>
    <t>processed_transcript</t>
  </si>
  <si>
    <t>ATF6B</t>
  </si>
  <si>
    <t>activating transcription factor 6 beta [Source:HGNC Symbol;Acc:2349]</t>
  </si>
  <si>
    <t>50.77</t>
  </si>
  <si>
    <t>ENSG00000085978</t>
  </si>
  <si>
    <t>rs1057258</t>
  </si>
  <si>
    <t>1000Genomes,Cited,Frequency,HapMap</t>
  </si>
  <si>
    <t>Genetic determinants of disease progression in Alzheimer's disease.</t>
  </si>
  <si>
    <t>Wang X, Lopez OL, Sweet RA, Becker JT, DeKosky ST, Barmada MM, Demirci FY, Kamboh MI.</t>
  </si>
  <si>
    <t>PMC4245313</t>
  </si>
  <si>
    <t>10.3233/jad-140729</t>
  </si>
  <si>
    <t>ATG16L1</t>
  </si>
  <si>
    <t>autophagy related 16-like 1 (S. cerevisiae) [Source:HGNC Symbol;Acc:21498]</t>
  </si>
  <si>
    <t>ENSG00000057663</t>
  </si>
  <si>
    <t>rs9372120</t>
  </si>
  <si>
    <t>T/G</t>
  </si>
  <si>
    <t>PMID:24390342</t>
  </si>
  <si>
    <t>Genetics of rheumatoid arthritis contributes to biology and drug discovery.</t>
  </si>
  <si>
    <t>ATG5</t>
  </si>
  <si>
    <t>Okada Y, Wu D, Trynka G, Raj T, Terao C, Ikari K, Kochi Y, Ohmura K, Suzuki A, Yoshida S, Graham RR, Manoharan A, Ortmann W, Bhangale T, Denny JC, Carroll RJ, Eyler AE, Greenberg JD, Kremer JM, Pappas DA, Jiang L, Yin J, Ye L, Su DF, Yang J, Xie G, Keysto</t>
  </si>
  <si>
    <t>PMC3944098</t>
  </si>
  <si>
    <t>10.1038/nature12873</t>
  </si>
  <si>
    <t>autophagy related 5 [Source:HGNC Symbol;Acc:589]</t>
  </si>
  <si>
    <t>36.83</t>
  </si>
  <si>
    <t>HPA</t>
  </si>
  <si>
    <t>ENSG00000204842</t>
  </si>
  <si>
    <t>rs7137828</t>
  </si>
  <si>
    <t>1000Genomes,Cited,Frequency,Phenotype_or_Disease</t>
  </si>
  <si>
    <t>PMID:26752265</t>
  </si>
  <si>
    <t>Genome-wide association analysis identifies TXNRD2, ATXN2 and FOXC1 as susceptibility loci for primary open-angle glaucoma.</t>
  </si>
  <si>
    <t>ATXN2</t>
  </si>
  <si>
    <t>Bailey JN, Loomis SJ, Kang JH, Allingham RR, Gharahkhani P, Khor CC, Burdon KP, Aschard H, Chasman DI, Igo RP, Hysi PG, Glastonbury CA, Ashley-Koch A, Brilliant M, Brown AA, Budenz DL, Buil A, Cheng CY, Choi H, Christen WG, Curhan G, De Vivo I, Fingert JH</t>
  </si>
  <si>
    <t>PMC4731307</t>
  </si>
  <si>
    <t>10.1038/ng.3482</t>
  </si>
  <si>
    <t>ataxin 2 [Source:HGNC Symbol;Acc:10555]</t>
  </si>
  <si>
    <t>41.99</t>
  </si>
  <si>
    <t>ENSG00000112182</t>
  </si>
  <si>
    <t>rs2134814</t>
  </si>
  <si>
    <t>C/G</t>
  </si>
  <si>
    <t>BACH2</t>
  </si>
  <si>
    <t>BTB and CNC homology 1, basic leucine zipper transcription factor 2 [Source:HGNC Symbol;Acc:14078]</t>
  </si>
  <si>
    <t>ENSG00000204290</t>
  </si>
  <si>
    <t>rs3117098</t>
  </si>
  <si>
    <t>pha002862</t>
  </si>
  <si>
    <t>PMID:19430480</t>
  </si>
  <si>
    <t>Using eQTL weights to improve power for genome-wide association studies: a genetic study of childhood asthma.</t>
  </si>
  <si>
    <t>Li L, Kabesch M, Bouzigon E, Demenais F, Farrall M, Moffatt MF, Lin X, Liang L.</t>
  </si>
  <si>
    <t>PMC3668139</t>
  </si>
  <si>
    <t>10.3389/fgene.2013.00103</t>
  </si>
  <si>
    <t>BTNL2</t>
  </si>
  <si>
    <t>butyrophilin-like 2 (MHC class II associated) [Source:HGNC Symbol;Acc:1142]</t>
  </si>
  <si>
    <t>ENSG00000130921</t>
  </si>
  <si>
    <t>rs63406760</t>
  </si>
  <si>
    <t>G/-</t>
  </si>
  <si>
    <t>C12orf65</t>
  </si>
  <si>
    <t>chromosome 12 open reading frame 65 [Source:HGNC Symbol;Acc:26784]</t>
  </si>
  <si>
    <t>ENSG00000197536</t>
  </si>
  <si>
    <t>rs3749833</t>
  </si>
  <si>
    <t>C5orf56</t>
  </si>
  <si>
    <t>chromosome 5 open reading frame 56 [Source:HGNC Symbol;Acc:33838]</t>
  </si>
  <si>
    <t>46.92</t>
  </si>
  <si>
    <t>ENSG00000204296</t>
  </si>
  <si>
    <t>rs3129943</t>
  </si>
  <si>
    <t>PMID:21804548</t>
  </si>
  <si>
    <t>Genome-wide association study identifies three new susceptibility loci for adult asthma in the Japanese population.</t>
  </si>
  <si>
    <t>C6orf10</t>
  </si>
  <si>
    <t>Hirota T, Takahashi A, Kubo M, Tsunoda T, Tomita K, Doi S, Fujita K, Miyatake A, Enomoto T, Miyagawa T, Adachi M, Tanaka H, Niimi A, Matsumoto H, Ito I, Masuko H, Sakamoto T, Hizawa N, Taniguchi M, Lima JJ, Irvin CG, Peters SP, Himes BE, Litonjua AA, Tant</t>
  </si>
  <si>
    <t>PMC4310726</t>
  </si>
  <si>
    <t>10.1038/ng.887</t>
  </si>
  <si>
    <t>chromosome 6 open reading frame 10 [Source:HGNC Symbol;Acc:13922]</t>
  </si>
  <si>
    <t>ENSG00000162706</t>
  </si>
  <si>
    <t>rs13962</t>
  </si>
  <si>
    <t>1000Genomes,Cited,ESP,ExAC,Frequency,Phenotype_or_Disease</t>
  </si>
  <si>
    <t>PMID:22075330</t>
  </si>
  <si>
    <t>A genome-wide association study of plasma total IgE concentrations in the Framingham Heart Study.</t>
  </si>
  <si>
    <t>DARC</t>
  </si>
  <si>
    <t>Analysis for genotyping Duffy blood group in inhabitants of Sudan, the fourth cataract of the Nile.</t>
  </si>
  <si>
    <t>Kempi?ska-Podhorodecka A, Knap O, Drozd A, Kaczmarczyk M, Parafiniuk M, Parczewski M, Ciechanowicz A.</t>
  </si>
  <si>
    <t>PMC3375187</t>
  </si>
  <si>
    <t>10.1186/1475-2875-11-115</t>
  </si>
  <si>
    <t>CADM3</t>
  </si>
  <si>
    <t>cell adhesion molecule 3 [Source:HGNC Symbol;Acc:17601]</t>
  </si>
  <si>
    <t>ENSG00000171097</t>
  </si>
  <si>
    <t>rs12551834</t>
  </si>
  <si>
    <t>Identification of minor histocompatibility antigens based on the 1000 Genomes Project.</t>
  </si>
  <si>
    <t>Oostvogels R, Lokhorst HM, Minnema MC, van Elk M, van den Oudenalder K, Spierings E, Mutis T, Spaapen RM.</t>
  </si>
  <si>
    <t>PMC4258743</t>
  </si>
  <si>
    <t>CCBL1</t>
  </si>
  <si>
    <t>cysteine conjugate-beta lyase, cytoplasmic [Source:HGNC Symbol;Acc:1564]</t>
  </si>
  <si>
    <t>ENSG00000198821</t>
  </si>
  <si>
    <t>rs2988277</t>
  </si>
  <si>
    <t>CD247</t>
  </si>
  <si>
    <t>CD247 molecule [Source:HGNC Symbol;Acc:1677]</t>
  </si>
  <si>
    <t>ENSG00000128536</t>
  </si>
  <si>
    <t>rs6967330</t>
  </si>
  <si>
    <t>PMID:24241537</t>
  </si>
  <si>
    <t>A genome-wide association study identifies CDHR3 as a susceptibility locus for early childhood asthma with severe exacerbations.</t>
  </si>
  <si>
    <t>CDHR3</t>
  </si>
  <si>
    <t>B√∏nnelykke K, Sleiman P, Nielsen K, Kreiner-M√∏ller E, Mercader JM, Belgrave D, den Dekker HT, Husby A, Sevelsted A, Faura-Tellez G, Mortensen LJ, Paternoster L, Flaaten R, M√∏lgaard A, Smart DE, Thomsen PF, Rasmussen MA, Bon√†s-Guarch S, Holst C, Nohr EA, Y</t>
  </si>
  <si>
    <t>10.1038/ng.2830</t>
  </si>
  <si>
    <t>cadherin-related family member 3 [Source:HGNC Symbol;Acc:26308]</t>
  </si>
  <si>
    <t>43.79</t>
  </si>
  <si>
    <t>ENSG00000123374</t>
  </si>
  <si>
    <t>rs2069408</t>
  </si>
  <si>
    <t>CDK2</t>
  </si>
  <si>
    <t>Association of single-nucleotide polymorphisms in the cell cycle genes with breast cancer in the British population.</t>
  </si>
  <si>
    <t>Driver KE, Song H, Lesueur F, Ahmed S, Barbosa-Morais NL, Tyrer JP, Ponder BA, Easton DF, Pharoah PD, Dunning AM, Studies in Epidemiology and Risks of Cancer Heredity (SEARCH) Team.</t>
  </si>
  <si>
    <t>PMC2346546</t>
  </si>
  <si>
    <t>10.1093/carcin/bgm284</t>
  </si>
  <si>
    <t>cyclin-dependent kinase 2 [Source:HGNC Symbol;Acc:1771]</t>
  </si>
  <si>
    <t>47.74</t>
  </si>
  <si>
    <t>ENSG00000111328</t>
  </si>
  <si>
    <t>CDK2AP1</t>
  </si>
  <si>
    <t>cyclin-dependent kinase 2 associated protein 1 [Source:HGNC Symbol;Acc:14002]</t>
  </si>
  <si>
    <t>58.98</t>
  </si>
  <si>
    <t>ENSG00000204539</t>
  </si>
  <si>
    <t>rs3095318</t>
  </si>
  <si>
    <t>PSORS1C1</t>
  </si>
  <si>
    <t>Sequence and haplotype analysis supports HLA-C as the psoriasis susceptibility 1 gene.</t>
  </si>
  <si>
    <t>Nair RP, Stuart PE, Nistor I, Hiremagalore R, Chia NV, Jenisch S, Weichenthal M, Abecasis GR, Lim HW, Christophers E, Voorhees JJ, Elder JT.</t>
  </si>
  <si>
    <t>PMC1474031</t>
  </si>
  <si>
    <t>ELSS0002929707638178</t>
  </si>
  <si>
    <t>10.1086/503821</t>
  </si>
  <si>
    <t>tolerated - low confidence</t>
  </si>
  <si>
    <t>CDSN</t>
  </si>
  <si>
    <t>corneodesmosin [Source:HGNC Symbol;Acc:1802]</t>
  </si>
  <si>
    <t>ENSG00000133048</t>
  </si>
  <si>
    <t>rs4950928</t>
  </si>
  <si>
    <t>G/A/C/T</t>
  </si>
  <si>
    <t>MIM:601525</t>
  </si>
  <si>
    <t>CHI3L1</t>
  </si>
  <si>
    <t>Molecular differentiation of schizoaffective disorder from schizophrenia using BDNF haplotypes.</t>
  </si>
  <si>
    <t>Lencz T, Lipsky RH, DeRosse P, Burdick KE, Kane JM, Malhotra AK.</t>
  </si>
  <si>
    <t>PMC2664969</t>
  </si>
  <si>
    <t>10.1192/bjp.bp.108.050401</t>
  </si>
  <si>
    <t>chitinase 3-like 1 (cartilage glycoprotein-39) [Source:HGNC Symbol;Acc:1932]</t>
  </si>
  <si>
    <t>54.78</t>
  </si>
  <si>
    <t>ENSG00000038532</t>
  </si>
  <si>
    <t>rs62026376</t>
  </si>
  <si>
    <t>PMID:24388013</t>
  </si>
  <si>
    <t>Genome-wide association analysis identifies 11 risk variants associated with the asthma with hay fever phenotype.</t>
  </si>
  <si>
    <t>CLEC16A</t>
  </si>
  <si>
    <t>Ferreira MA, Matheson MC, Tang CS, Granell R, Ang W, Hui J, Kiefer AK, Duffy DL, Baltic S, Danoy P, Bui M, Price L, Sly PD, Eriksson N, Madden PA, Abramson MJ, Holt PG, Heath AC, Hunter M, Musk B, Robertson CF, Le Sou√´f P, Montgomery GW, Henderson AJ, Tun</t>
  </si>
  <si>
    <t>PMC4280183</t>
  </si>
  <si>
    <t>10.1016/j.jaci.2013.10.030</t>
  </si>
  <si>
    <t>C-type lectin domain family 16, member A [Source:HGNC Symbol;Acc:29013]</t>
  </si>
  <si>
    <t>ENSG00000134376</t>
  </si>
  <si>
    <t>rs2786098</t>
  </si>
  <si>
    <t>T/A/G</t>
  </si>
  <si>
    <t>PMID:20032318</t>
  </si>
  <si>
    <t>Variants of DENND1B associated with asthma in children.</t>
  </si>
  <si>
    <t>DENND1B,CRB1</t>
  </si>
  <si>
    <t>DENND1B gene variants associate with elevated exhaled nitric oxide in healthy high-risk neonates.</t>
  </si>
  <si>
    <t>Chawes BL, Bischoff AL, Kreiner-M√∏ller E, Buchvald F, Hakonarson H, Bisgaard H.</t>
  </si>
  <si>
    <t>10.1002/ppul.22958</t>
  </si>
  <si>
    <t>CRB1</t>
  </si>
  <si>
    <t>crumbs homolog 1 (Drosophila) [Source:HGNC Symbol;Acc:2343]</t>
  </si>
  <si>
    <t>ENSG00000180902</t>
  </si>
  <si>
    <t>rs34290285</t>
  </si>
  <si>
    <t>1000Genomes,Frequency,Phenotype_or_Disease</t>
  </si>
  <si>
    <t>PMID:27182965</t>
  </si>
  <si>
    <t>Detection and interpretation of shared genetic influences on 42 human traits.</t>
  </si>
  <si>
    <t>D2HGDH</t>
  </si>
  <si>
    <t>D-2-hydroxyglutarate dehydrogenase [Source:HGNC Symbol;Acc:28358]</t>
  </si>
  <si>
    <t>56.88</t>
  </si>
  <si>
    <t>ENSG00000213088</t>
  </si>
  <si>
    <t>tolerated</t>
  </si>
  <si>
    <t>ACKR</t>
  </si>
  <si>
    <t>Duffy blood group, atypical chemokine receptor [Source:HGNC Symbol;Acc:4035]</t>
  </si>
  <si>
    <t>ENSG00000131504</t>
  </si>
  <si>
    <t>rs740474</t>
  </si>
  <si>
    <t>DIAPH1</t>
  </si>
  <si>
    <t>diaphanous-related formin 1 [Source:HGNC Symbol;Acc:2876]</t>
  </si>
  <si>
    <t>ENSG00000145569</t>
  </si>
  <si>
    <t>rs16903574</t>
  </si>
  <si>
    <t>1000Genomes,ESP,ExAC,Frequency,HapMap</t>
  </si>
  <si>
    <t>FAM105A</t>
  </si>
  <si>
    <t>family with sequence similarity 105, member A [Source:HGNC Symbol;Acc:25629]</t>
  </si>
  <si>
    <t>42.96</t>
  </si>
  <si>
    <t>ENSG00000175841</t>
  </si>
  <si>
    <t>rs13088318</t>
  </si>
  <si>
    <t>A/G/T</t>
  </si>
  <si>
    <t>processed_pseudogene</t>
  </si>
  <si>
    <t>FAM172BP</t>
  </si>
  <si>
    <t>family with sequence similarity 172, member B, pseudogene [Source:HGNC Symbol;Acc:34336]</t>
  </si>
  <si>
    <t>ENSG00000183580</t>
  </si>
  <si>
    <t>rs10044254</t>
  </si>
  <si>
    <t>PMID:24486069</t>
  </si>
  <si>
    <t>Genetic predictors associated with improvement of asthma symptoms in response to inhaled corticosteroids.</t>
  </si>
  <si>
    <t>FBXL7</t>
  </si>
  <si>
    <t>Park HW, Dahlin A, Tse S, Duan QL, Schuemann B, Martinez FD, Peters SP, Szefler SJ, Lima JJ, Kubo M, Tamari M, Tantisira KG.</t>
  </si>
  <si>
    <t>PMC4112383</t>
  </si>
  <si>
    <t>10.1016/j.jaci.2013.12.1042</t>
  </si>
  <si>
    <t>F-box and leucine-rich repeat protein 7 [Source:HGNC Symbol;Acc:13604]</t>
  </si>
  <si>
    <t>39.82</t>
  </si>
  <si>
    <t>ENSG00000179639</t>
  </si>
  <si>
    <t>rs2251746</t>
  </si>
  <si>
    <t>FCER1A</t>
  </si>
  <si>
    <t>A Nonsynonymous FCER1B SNP is Associated with Risk of Developing Allergic Rhinitis and with IgE Levels.</t>
  </si>
  <si>
    <t>Amo G, Garc√≠a-Menaya J, Campo P, Cordob√©s C, Plaza Ser√≥n MC, Ayuso P, Esguevillas G, Blanca M, Ag√∫ndez JA, Garc√≠a-Mart√≠n E.</t>
  </si>
  <si>
    <t>PMC4726269</t>
  </si>
  <si>
    <t>10.1038/srep19724</t>
  </si>
  <si>
    <t>Fc fragment of IgE, high affinity I, receptor for; alpha polypeptide [Source:HGNC Symbol;Acc:3609]</t>
  </si>
  <si>
    <t>ENSG00000158869</t>
  </si>
  <si>
    <t>rs2070901</t>
  </si>
  <si>
    <t>1000Genomes,Cited,ESP,Frequency,HapMap</t>
  </si>
  <si>
    <t>Longitudinal trajectory of vitamin D status from birth to early childhood in the development of food sensitization.</t>
  </si>
  <si>
    <t>Liu X, Arguelles L, Zhou Y, Wang G, Chen Q, Tsai HJ, Hong X, Liu R, Price HE, Pearson C, Apollon S, Cruz N, Schleimer R, Langman CB, Pongracic JA, Wang X.</t>
  </si>
  <si>
    <t>PMC3773018</t>
  </si>
  <si>
    <t>10.1038/pr.2013.110</t>
  </si>
  <si>
    <t>FCER1G</t>
  </si>
  <si>
    <t>Fc fragment of IgE, high affinity I, receptor for; gamma polypeptide [Source:HGNC Symbol;Acc:3611]</t>
  </si>
  <si>
    <t>ENSG00000143631</t>
  </si>
  <si>
    <t>rs61816761</t>
  </si>
  <si>
    <t>G/A/T</t>
  </si>
  <si>
    <t>pathogenic,risk factor</t>
  </si>
  <si>
    <t>FLG</t>
  </si>
  <si>
    <t>Disease variants in genomes of 44 centenarians.</t>
  </si>
  <si>
    <t>Freudenberg-Hua Y, Freudenberg J, Vacic V, Abhyankar A, Emde AK, Ben-Avraham D, Barzilai N, Oschwald D, Christen E, Koppel J, Greenwald B, Darnell RB, Germer S, Atzmon G, Davies P.</t>
  </si>
  <si>
    <t>PMC4190879</t>
  </si>
  <si>
    <t>10.1002/mgg3.86</t>
  </si>
  <si>
    <t>filaggrin [Source:HGNC Symbol;Acc:3748]</t>
  </si>
  <si>
    <t>ENSG00000150907</t>
  </si>
  <si>
    <t>rs4943794</t>
  </si>
  <si>
    <t>FOXO1 locus and acetylcholinesterase inhibitors in elderly patients with Alzheimer's disease.</t>
  </si>
  <si>
    <t>Paroni G, Seripa D, Fontana A, D'Onofrio G, Gravina C, Urbano M, Cascavilla L, Pellegrini F, Greco A, Pilotto A.</t>
  </si>
  <si>
    <t>PMC4211854</t>
  </si>
  <si>
    <t>FOXO1</t>
  </si>
  <si>
    <t>forkhead box O1 [Source:HGNC Symbol;Acc:3819]</t>
  </si>
  <si>
    <t>ENSG00000109458</t>
  </si>
  <si>
    <t>rs3805236</t>
  </si>
  <si>
    <t>pha003086</t>
  </si>
  <si>
    <t>GAB1</t>
  </si>
  <si>
    <t>AMD-associated genes encoding stress-activated MAPK pathway constituents are identified by interval-based enrichment analysis.</t>
  </si>
  <si>
    <t>SanGiovanni JP, Lee PH.</t>
  </si>
  <si>
    <t>PMC3734129</t>
  </si>
  <si>
    <t>10.1371/journal.pone.0071239</t>
  </si>
  <si>
    <t>GRB2-associated binding protein 1 [Source:HGNC Symbol;Acc:4066]</t>
  </si>
  <si>
    <t>38.61</t>
  </si>
  <si>
    <t>ENSG00000145321</t>
  </si>
  <si>
    <t>rs2282679</t>
  </si>
  <si>
    <t>PMID:20418485</t>
  </si>
  <si>
    <t>Genome-wide association study of circulating vitamin D levels.</t>
  </si>
  <si>
    <t>GC</t>
  </si>
  <si>
    <t>Inherited variation in vitamin D genes is associated with predisposition to autoimmune disease type 1 diabetes.</t>
  </si>
  <si>
    <t>Cooper JD, Smyth DJ, Walker NM, Stevens H, Burren OS, Wallace C, Greissl C, Ramos-Lopez E, Hypp√∂nen E, Dunger DB, Spector TD, Ouwehand WH, Wang TJ, Badenhoop K, Todd JA.</t>
  </si>
  <si>
    <t>PMC3292339</t>
  </si>
  <si>
    <t>10.2337/db10-1656</t>
  </si>
  <si>
    <t>group-specific component (vitamin D binding protein) [Source:HGNC Symbol;Acc:4187]</t>
  </si>
  <si>
    <t>ENSG00000170266</t>
  </si>
  <si>
    <t>rs6776757</t>
  </si>
  <si>
    <t>GLB1</t>
  </si>
  <si>
    <t>galactosidase, beta 1 [Source:HGNC Symbol;Acc:4298]</t>
  </si>
  <si>
    <t>ENSG00000213654</t>
  </si>
  <si>
    <t>GPSM3</t>
  </si>
  <si>
    <t>G-protein signaling modulator 3 [Source:HGNC Symbol;Acc:13945]</t>
  </si>
  <si>
    <t>52.73</t>
  </si>
  <si>
    <t>ENSG00000186088</t>
  </si>
  <si>
    <t>rs4296977</t>
  </si>
  <si>
    <t>GSAP</t>
  </si>
  <si>
    <t>gamma-secretase activating protein [Source:HGNC Symbol;Acc:28042]</t>
  </si>
  <si>
    <t>ENSG00000167914</t>
  </si>
  <si>
    <t>rs3894194</t>
  </si>
  <si>
    <t>GSDMA</t>
  </si>
  <si>
    <t>Genetic variants associated with the white blood cell count in 13,923 subjects in the eMERGE Network.</t>
  </si>
  <si>
    <t xml:space="preserve">Crosslin DR, McDavid A, Weston N, Nelson SC, Zheng X, Hart E, de Andrade M, Kullo IJ, McCarty CA, Doheny KF, Pugh E, Kho A, Hayes MG, Pretel S, Saip A, Ritchie MD, Crawford DC, Crane PK, Newton K, Li R, Mirel DB, Crenshaw A, Larson EB, Carlson CS, Jarvik </t>
  </si>
  <si>
    <t>PMC3640990</t>
  </si>
  <si>
    <t>10.1007/s00439-011-1103-9</t>
  </si>
  <si>
    <t>gasdermin A [Source:HGNC Symbol;Acc:13311]</t>
  </si>
  <si>
    <t>ENSG00000073605</t>
  </si>
  <si>
    <t>rs2305480</t>
  </si>
  <si>
    <t>PMID:20228799</t>
  </si>
  <si>
    <t>Genome-wide association identifies multiple ulcerative colitis susceptibility loci.</t>
  </si>
  <si>
    <t>GSDML,ORMDL3,STAC2,FBXL20,MED1,CRKRS,PPP1R1B,STARD3,TCAP,PNMT,PERLD1,ERBB2,C17orf37,GRB7,IKZF3,ZPBP2,NEUROD2</t>
  </si>
  <si>
    <t>Potential etiologic and functional implications of genome-wide association loci for human diseases and traits.</t>
  </si>
  <si>
    <t>Hindorff LA, Sethupathy P, Junkins HA, Ramos EM, Mehta JP, Collins FS, Manolio TA.</t>
  </si>
  <si>
    <t>PMC2687147</t>
  </si>
  <si>
    <t>10.1073/pnas.0903103106</t>
  </si>
  <si>
    <t>GSDMB</t>
  </si>
  <si>
    <t>gasdermin B [Source:HGNC Symbol;Acc:23690]</t>
  </si>
  <si>
    <t>48.85</t>
  </si>
  <si>
    <t>ENSG00000228962</t>
  </si>
  <si>
    <t>HNRNPA1P2,BTNL2</t>
  </si>
  <si>
    <t>Assessment of gene-covariate interactions by incorporating covariates into association mapping.</t>
  </si>
  <si>
    <t>Chiu YF, Kao HY, Chen YS, Hsu FC, Yang HC.</t>
  </si>
  <si>
    <t>PMC2795988</t>
  </si>
  <si>
    <t>10.1186/1753-6561-3-s7-s85</t>
  </si>
  <si>
    <t>HCG23</t>
  </si>
  <si>
    <t>HLA complex group 23 (non-protein coding) [Source:HGNC Symbol;Acc:19713]</t>
  </si>
  <si>
    <t>ENSG00000227262</t>
  </si>
  <si>
    <t>rs9259819</t>
  </si>
  <si>
    <t>unprocessed_pseudogene</t>
  </si>
  <si>
    <t>HCG4B</t>
  </si>
  <si>
    <t>HLA complex group 4B (non-protein coding) [Source:HGNC Symbol;Acc:22919]</t>
  </si>
  <si>
    <t>ENSG00000061273</t>
  </si>
  <si>
    <t>rs55726902</t>
  </si>
  <si>
    <t>HDAC7</t>
  </si>
  <si>
    <t>histone deacetylase 7 [Source:HGNC Symbol;Acc:14067]</t>
  </si>
  <si>
    <t>ENSG00000234745</t>
  </si>
  <si>
    <t>rs2854001</t>
  </si>
  <si>
    <t>1000Genomes,ESP,ExAC,Frequency</t>
  </si>
  <si>
    <t>HLA-B</t>
  </si>
  <si>
    <t>major histocompatibility complex, class I, B [Source:HGNC Symbol;Acc:4932]</t>
  </si>
  <si>
    <t>ENSG00000231389</t>
  </si>
  <si>
    <t>rs987870</t>
  </si>
  <si>
    <t>PMID:21814517</t>
  </si>
  <si>
    <t>Genome-wide association study identifies HLA-DP as a susceptibility gene for pediatric asthma in Asian populations.</t>
  </si>
  <si>
    <t>HLA,DPB1</t>
  </si>
  <si>
    <t>HLA-DPA1</t>
  </si>
  <si>
    <t>major histocompatibility complex, class II, DP alpha 1 [Source:HGNC Symbol;Acc:4938]</t>
  </si>
  <si>
    <t>42.77</t>
  </si>
  <si>
    <t>ENSG00000223865</t>
  </si>
  <si>
    <t>PMID:21779181</t>
  </si>
  <si>
    <t>Identification of novel genetic markers associated with clinical phenotypes of systemic sclerosis through a genome-wide association strategy.</t>
  </si>
  <si>
    <t>HLA-DPA1,HLA-DPB1</t>
  </si>
  <si>
    <t>Noguchi E, Sakamoto H, Hirota T, Ochiai K, Imoto Y, Sakashita M, Kurosaka F, Akasawa A, Yoshihara S, Kanno N, Yamada Y, Shimojo N, Kohno Y, Suzuki Y, Kang MJ, Kwon JW, Hong SJ, Inoue K, Goto Y, Yamashita F, Asada T, Hirose H, Saito I, Fujieda S, Hizawa N,</t>
  </si>
  <si>
    <t>PMC3140987</t>
  </si>
  <si>
    <t>10.1371/journal.pgen.1002170</t>
  </si>
  <si>
    <t>HLA-DPB1</t>
  </si>
  <si>
    <t>major histocompatibility complex, class II, DP beta 1 [Source:HGNC Symbol;Acc:4940]</t>
  </si>
  <si>
    <t>ENSG00000196735</t>
  </si>
  <si>
    <t>rs9272346</t>
  </si>
  <si>
    <t>PMID:17554300</t>
  </si>
  <si>
    <t>Genome-wide association study of 14,000 cases of seven common diseases and 3,000 shared controls.</t>
  </si>
  <si>
    <t>MHC</t>
  </si>
  <si>
    <t>Risk alleles for multiple sclerosis identified by a genomewide study.</t>
  </si>
  <si>
    <t>International Multiple Sclerosis Genetics Consortium, Hafler DA, Compston A, Sawcer S, Lander ES, Daly MJ, De Jager PL, de Bakker PI, Gabriel SB, Mirel DB, Ivinson AJ, Pericak-Vance MA, Gregory SG, Rioux JD, McCauley JL, Haines JL, Barcellos LF, Cree B, O</t>
  </si>
  <si>
    <t>10.1056/nejmoa073493</t>
  </si>
  <si>
    <t>HLA-DQA1</t>
  </si>
  <si>
    <t>major histocompatibility complex, class II, DQ alpha 1 [Source:HGNC Symbol;Acc:4942]</t>
  </si>
  <si>
    <t>ENSG00000179344</t>
  </si>
  <si>
    <t>rs9273349</t>
  </si>
  <si>
    <t>Cited,Frequency,HapMap,Phenotype_or_Disease</t>
  </si>
  <si>
    <t>pha002872</t>
  </si>
  <si>
    <t>PMID:20018961</t>
  </si>
  <si>
    <t>HLA-DQA1,HLA-DQB1</t>
  </si>
  <si>
    <t>HLA-DQB1</t>
  </si>
  <si>
    <t>major histocompatibility complex, class II, DQ beta 1 [Source:HGNC Symbol;Acc:4944]</t>
  </si>
  <si>
    <t>ENSG00000223534</t>
  </si>
  <si>
    <t>PMID:20860503</t>
  </si>
  <si>
    <t>A large-scale, consortium-based genomewide association study of asthma.</t>
  </si>
  <si>
    <t>HLA-DQ</t>
  </si>
  <si>
    <t>Novel insights into the genetics of smoking behaviour, lung function, and chronic obstructive pulmonary disease (UK BiLEVE): a genetic association study in UK Biobank.</t>
  </si>
  <si>
    <t>Wain LV, Shrine N, Miller S, Jackson VE, Ntalla I, Soler Artigas M, Billington CK, Kheirallah AK, Allen R, Cook JP, Probert K, Obeidat M, Boss√© Y, Hao K, Postma DS, Par√© PD, Ramasamy A, UK Brain Expression Consortium (UKBEC), M√§gi R, Mihailov E, Reinmaa E</t>
  </si>
  <si>
    <t>PMC4593935</t>
  </si>
  <si>
    <t>HLA-DQB1-AS1</t>
  </si>
  <si>
    <t>HLA-DQB1 antisense RNA 1 [Source:HGNC Symbol;Acc:39762]</t>
  </si>
  <si>
    <t>ENSG00000204287</t>
  </si>
  <si>
    <t>rs3129890</t>
  </si>
  <si>
    <t>pha002848</t>
  </si>
  <si>
    <t>PMID:18204098</t>
  </si>
  <si>
    <t>HLA-DRA,HLA-DRB9</t>
  </si>
  <si>
    <t>Discovery of genetic biomarkers contributing to variation in drug response of cytidine analogues using human lymphoblastoid cell lines.</t>
  </si>
  <si>
    <t>Li L, Fridley BL, Kalari K, Niu N, Jenkins G, Batzler A, Abo RP, Schaid D, Wang L.</t>
  </si>
  <si>
    <t>PMC3930546</t>
  </si>
  <si>
    <t>10.1186/1471-2164-15-93</t>
  </si>
  <si>
    <t>HLA-DRA</t>
  </si>
  <si>
    <t>major histocompatibility complex, class II, DR alpha [Source:HGNC Symbol;Acc:4947]</t>
  </si>
  <si>
    <t>42.88</t>
  </si>
  <si>
    <t>ENSG00000230795</t>
  </si>
  <si>
    <t>HLA-K</t>
  </si>
  <si>
    <t>major histocompatibility complex, class I, K (pseudogene) [Source:HGNC Symbol;Acc:4969]</t>
  </si>
  <si>
    <t>ENSG00000225851</t>
  </si>
  <si>
    <t>rs2507978</t>
  </si>
  <si>
    <t>HLA-S</t>
  </si>
  <si>
    <t>major histocompatibility complex, class I, S (pseudogene) [Source:HGNC Symbol;Acc:19395]</t>
  </si>
  <si>
    <t>ENSG00000235290</t>
  </si>
  <si>
    <t>rs2571391</t>
  </si>
  <si>
    <t>A/C</t>
  </si>
  <si>
    <t>HLA-A</t>
  </si>
  <si>
    <t>Granada M, Wilk JB, Tuzova M, Strachan DP, Weidinger S, Albrecht E, Gieger C, Heinrich J, Himes BE, Hunninghake GM, Celed√≥n JC, Weiss ST, Cruikshank WW, Farrer LA, Center DM, O'Connor GT.</t>
  </si>
  <si>
    <t>PMC3293994</t>
  </si>
  <si>
    <t>ELSS0091674911015004</t>
  </si>
  <si>
    <t>10.1016/j.jaci.2011.09.029</t>
  </si>
  <si>
    <t>HLA-W</t>
  </si>
  <si>
    <t>major histocompatibility complex, class I, W (pseudogene) [Source:HGNC Symbol;Acc:23425]</t>
  </si>
  <si>
    <t>ENSG00000172987</t>
  </si>
  <si>
    <t>rs12570188</t>
  </si>
  <si>
    <t>HPSE2</t>
  </si>
  <si>
    <t>heparanase 2 [Source:HGNC Symbol;Acc:18374]</t>
  </si>
  <si>
    <t>ENSG00000161405</t>
  </si>
  <si>
    <t>rs907092</t>
  </si>
  <si>
    <t>PMID:19458352</t>
  </si>
  <si>
    <t>Primary biliary cirrhosis associated with HLA, IL12A, and IL12RB2 variants.</t>
  </si>
  <si>
    <t>IKZF3</t>
  </si>
  <si>
    <t>A sequence variant on 17q21 is associated with age at onset and severity of asthma.</t>
  </si>
  <si>
    <t>Halapi E, Gudbjartsson DF, Jonsdottir GM, Bjornsdottir US, Thorleifsson G, Helgadottir H, Williams C, Koppelman GH, Heinzmann A, Boezen HM, Jonasdottir A, Blondal T, Gudjonsson SA, Jonasdottir A, Thorlacius T, Henry AP, Altmueller J, Krueger M, Shin HD, U</t>
  </si>
  <si>
    <t>PMC2987388</t>
  </si>
  <si>
    <t>10.1038/ejhg.2010.38</t>
  </si>
  <si>
    <t>IKAROS family zinc finger 3 (Aiolos) [Source:HGNC Symbol;Acc:13178]</t>
  </si>
  <si>
    <t>ENSG00000123411</t>
  </si>
  <si>
    <t>rs10876864</t>
  </si>
  <si>
    <t>PMID:22951725</t>
  </si>
  <si>
    <t>Association Analyses Identify Three Susceptibility Loci for Vitiligo in the Chinese Han Population.</t>
  </si>
  <si>
    <t>PMEL,DGKA,CDK2,RAB5B,ZNFN1A4,PA2G4,SUOX,RPS26,ERBB3</t>
  </si>
  <si>
    <t>Signatures of Evolutionary Adaptation in Quantitative Trait Loci Influencing Trace Element Homeostasis in Liver.</t>
  </si>
  <si>
    <t>Engelken J, Espadas G, Mancuso FM, Bonet N, Scherr AL, J√≠menez-√Ålvarez V, Codina-Sol√† M, Medina-Stacey D, Spataro N, Stoneking M, Calafell F, Sabid√≥ E, Bosch E.</t>
  </si>
  <si>
    <t>PMC4760079</t>
  </si>
  <si>
    <t>10.1093/molbev/msv267</t>
  </si>
  <si>
    <t>IKZF4</t>
  </si>
  <si>
    <t>IKAROS family zinc finger 4 (Eos) [Source:HGNC Symbol;Acc:13179]</t>
  </si>
  <si>
    <t>ENSG00000169194</t>
  </si>
  <si>
    <t>The 5q31 variants associated with psoriasis and Crohn's disease are distinct.</t>
  </si>
  <si>
    <t>Li Y, Chang M, Schrodi SJ, Callis-Duffin KP, Matsunami N, Civello D, Bui N, Catanese JJ, Leppert MF, Krueger GG, Begovich AB.</t>
  </si>
  <si>
    <t>PMC2536504</t>
  </si>
  <si>
    <t>10.1093/hmg/ddn196</t>
  </si>
  <si>
    <t>IL13</t>
  </si>
  <si>
    <t>interleukin 13 [Source:HGNC Symbol;Acc:5973]</t>
  </si>
  <si>
    <t>ENSG00000115604</t>
  </si>
  <si>
    <t>rs12470864</t>
  </si>
  <si>
    <t>IL18R1</t>
  </si>
  <si>
    <t>interleukin 18 receptor 1 [Source:HGNC Symbol;Acc:5988]</t>
  </si>
  <si>
    <t>ENSG00000125538</t>
  </si>
  <si>
    <t>rs1143633</t>
  </si>
  <si>
    <t>IL-1 receptor antagonist gene as a predictive biomarker of progression of knee osteoarthritis in a population cohort.</t>
  </si>
  <si>
    <t>Wu X, Kondragunta V, Kornman KS, Wang HY, Duff GW, Renner JB, Jordan JM.</t>
  </si>
  <si>
    <t>PMC3725144</t>
  </si>
  <si>
    <t>10.1016/j.joca.2013.04.003</t>
  </si>
  <si>
    <t>IL1B</t>
  </si>
  <si>
    <t>interleukin 1, beta [Source:HGNC Symbol;Acc:5992]</t>
  </si>
  <si>
    <t>ENSG00000115602</t>
  </si>
  <si>
    <t>IL1RL1</t>
  </si>
  <si>
    <t>interleukin 1 receptor-like 1 [Source:HGNC Symbol;Acc:5998]</t>
  </si>
  <si>
    <t>39.63</t>
  </si>
  <si>
    <t>ENSG00000134460</t>
  </si>
  <si>
    <t>rs4747846</t>
  </si>
  <si>
    <t>G/C/T</t>
  </si>
  <si>
    <t>IL2RA</t>
  </si>
  <si>
    <t>interleukin 2 receptor, alpha [Source:HGNC Symbol;Acc:6008]</t>
  </si>
  <si>
    <t>ENSG00000100385</t>
  </si>
  <si>
    <t>rs2284033</t>
  </si>
  <si>
    <t>IL2RB</t>
  </si>
  <si>
    <t>Independent confirmation of juvenile idiopathic arthritis genetic risk loci previously identified by immunochip array analysis.</t>
  </si>
  <si>
    <t>Chiaroni-Clarke RC, Munro JE, Chavez RA, Pezic A, Allen RC, Akikusa JD, Piper SE, Saffery R, Ponsonby AL, Ellis JA.</t>
  </si>
  <si>
    <t>PMC4276094</t>
  </si>
  <si>
    <t>interleukin 2 receptor, beta [Source:HGNC Symbol;Acc:6009]</t>
  </si>
  <si>
    <t>ENSG00000137033</t>
  </si>
  <si>
    <t>rs928413</t>
  </si>
  <si>
    <t>G/A/C</t>
  </si>
  <si>
    <t>IL33</t>
  </si>
  <si>
    <t>interleukin 33 [Source:HGNC Symbol;Acc:16028]</t>
  </si>
  <si>
    <t>37.74</t>
  </si>
  <si>
    <t>ENSG00000160712</t>
  </si>
  <si>
    <t>rs4129267</t>
  </si>
  <si>
    <t>PMID:21300955</t>
  </si>
  <si>
    <t>Meta-analysis of genome-wide association studies in &gt;80 000 subjects identifies multiple loci for C-reactive protein levels.</t>
  </si>
  <si>
    <t>IL6R</t>
  </si>
  <si>
    <t>Genome-wide association with C-reactive protein levels in CLHNS: evidence for the CRP and HNF1A loci and their interaction with exposure to a pathogenic environment.</t>
  </si>
  <si>
    <t>Wu Y, McDade TW, Kuzawa CW, Borja J, Li Y, Adair LS, Mohlke KL, Lange LA.</t>
  </si>
  <si>
    <t>PMC3193904</t>
  </si>
  <si>
    <t>10.1007/s10753-011-9348-y</t>
  </si>
  <si>
    <t>interleukin 6 receptor [Source:HGNC Symbol;Acc:6019]</t>
  </si>
  <si>
    <t>ENSG00000168685</t>
  </si>
  <si>
    <t>rs7717955</t>
  </si>
  <si>
    <t>Associations between single nucleotide polymorphisms and haplotypes in cytokine and cytokine receptor genes and immunity to measles vaccination.</t>
  </si>
  <si>
    <t>Haralambieva IH, Ovsyannikova IG, Kennedy RB, Vierkant RA, Pankratz VS, Jacobson RM, Poland GA.</t>
  </si>
  <si>
    <t>PMC3191314</t>
  </si>
  <si>
    <t>10.1016/j.vaccine.2011.08.083</t>
  </si>
  <si>
    <t>IL7R</t>
  </si>
  <si>
    <t>interleukin 7 receptor [Source:HGNC Symbol;Acc:6024]</t>
  </si>
  <si>
    <t>ENSG00000168918</t>
  </si>
  <si>
    <t>INPP5D</t>
  </si>
  <si>
    <t>inositol polyphosphate-5-phosphatase, 145kDa [Source:HGNC Symbol;Acc:6079]</t>
  </si>
  <si>
    <t>48.83</t>
  </si>
  <si>
    <t>ENSG00000140575</t>
  </si>
  <si>
    <t>rs3540</t>
  </si>
  <si>
    <t>IQGAP1</t>
  </si>
  <si>
    <t>IQ motif containing GTPase activating protein 1 [Source:HGNC Symbol;Acc:6110]</t>
  </si>
  <si>
    <t>40.77</t>
  </si>
  <si>
    <t>ENSG00000105855</t>
  </si>
  <si>
    <t>rs10486391</t>
  </si>
  <si>
    <t>Reduced expression of integrin alphavbeta8 is associated with brain arteriovenous malformation pathogenesis.</t>
  </si>
  <si>
    <t>Su H, Kim H, Pawlikowska L, Kitamura H, Shen F, Cambier S, Markovics J, Lawton MT, Sidney S, Bollen AW, Kwok PY, Reichardt L, Young WL, Yang GY, Nishimura SL.</t>
  </si>
  <si>
    <t>PMC2808104</t>
  </si>
  <si>
    <t>ELSS0002944010604117</t>
  </si>
  <si>
    <t>10.2353/ajpath.2010.090453</t>
  </si>
  <si>
    <t>ITGB8</t>
  </si>
  <si>
    <t>integrin, beta 8 [Source:HGNC Symbol;Acc:6163]</t>
  </si>
  <si>
    <t>ENSG00000137825</t>
  </si>
  <si>
    <t>rs12440045</t>
  </si>
  <si>
    <t>ITPKA</t>
  </si>
  <si>
    <t>inositol-trisphosphate 3-kinase A [Source:HGNC Symbol;Acc:6178]</t>
  </si>
  <si>
    <t>59.71</t>
  </si>
  <si>
    <t>ENSG00000143772</t>
  </si>
  <si>
    <t>rs697852</t>
  </si>
  <si>
    <t>ITPKB</t>
  </si>
  <si>
    <t>inositol-trisphosphate 3-kinase B [Source:HGNC Symbol;Acc:6179]</t>
  </si>
  <si>
    <t>49.82</t>
  </si>
  <si>
    <t>ENSG00000096433</t>
  </si>
  <si>
    <t>rs10947428</t>
  </si>
  <si>
    <t>ITPR3</t>
  </si>
  <si>
    <t>inositol 1,4,5-trisphosphate receptor, type 3 [Source:HGNC Symbol;Acc:6182]</t>
  </si>
  <si>
    <t>ENSG00000096968</t>
  </si>
  <si>
    <t>rs16922576</t>
  </si>
  <si>
    <t>JAK2</t>
  </si>
  <si>
    <t>Janus kinase 2 [Source:HGNC Symbol;Acc:6192]</t>
  </si>
  <si>
    <t>ENSG00000153814</t>
  </si>
  <si>
    <t>rs6977955</t>
  </si>
  <si>
    <t>JAZF1</t>
  </si>
  <si>
    <t>JAZF zinc finger 1 [Source:HGNC Symbol;Acc:28917]</t>
  </si>
  <si>
    <t>ENSG00000171988</t>
  </si>
  <si>
    <t>rs75446656</t>
  </si>
  <si>
    <t>C/A</t>
  </si>
  <si>
    <t>JMJD1C</t>
  </si>
  <si>
    <t>jumonji domain containing 1C [Source:HGNC Symbol;Acc:12313]</t>
  </si>
  <si>
    <t>ENSG00000258790</t>
  </si>
  <si>
    <t>Coding variant Met72Thr in the PEDF gene and risk of neovascular age-related macular degeneration and polypoidal choroidal vasculopathy.</t>
  </si>
  <si>
    <t>Bessho H, Kondo N, Honda S, Kuno S, Negi A.</t>
  </si>
  <si>
    <t>PMC2690961</t>
  </si>
  <si>
    <t>KIAA0391</t>
  </si>
  <si>
    <t>Mitochondrial ribonuclease P protein 3  [Source:UniProtKB/TrEMBL;Acc:S4R416]</t>
  </si>
  <si>
    <t>40.63</t>
  </si>
  <si>
    <t>ENSG00000102554</t>
  </si>
  <si>
    <t>rs9573092</t>
  </si>
  <si>
    <t>KLF5</t>
  </si>
  <si>
    <t>Kruppel-like factor 5 (intestinal) [Source:HGNC Symbol;Acc:6349]</t>
  </si>
  <si>
    <t>38.99</t>
  </si>
  <si>
    <t>ENSG00000271231</t>
  </si>
  <si>
    <t>rs1776883</t>
  </si>
  <si>
    <t>GRM4,HGMA1</t>
  </si>
  <si>
    <t>KRT18P9</t>
  </si>
  <si>
    <t>keratin 18 pseudogene 9 [Source:HGNC Symbol;Acc:17767]</t>
  </si>
  <si>
    <t>ENSG00000169223</t>
  </si>
  <si>
    <t>rs13153019</t>
  </si>
  <si>
    <t>LMAN2</t>
  </si>
  <si>
    <t>lectin, mannose-binding 2 [Source:HGNC Symbol;Acc:16986]</t>
  </si>
  <si>
    <t>ENSG00000101577</t>
  </si>
  <si>
    <t>rs643507</t>
  </si>
  <si>
    <t>1000Genomes,Cited,ExAC,Frequency,HapMap,Phenotype_or_Disease</t>
  </si>
  <si>
    <t>PMID:23517042</t>
  </si>
  <si>
    <t>Genome-wide association study of body mass index in 23 000 individuals with and without asthma.</t>
  </si>
  <si>
    <t>LPIN2</t>
  </si>
  <si>
    <t>Obesity genetics in mouse and human: back and forth, and back again.</t>
  </si>
  <si>
    <t>Yazdi FT, Clee SM, Meyre D.</t>
  </si>
  <si>
    <t>PMC4375971</t>
  </si>
  <si>
    <t>lipin 2 [Source:HGNC Symbol;Acc:14450]</t>
  </si>
  <si>
    <t>41.63</t>
  </si>
  <si>
    <t>ENSG00000145012</t>
  </si>
  <si>
    <t>rs9860547</t>
  </si>
  <si>
    <t>PMID:23817569</t>
  </si>
  <si>
    <t>A genome-wide association meta-analysis of self-reported allergy identifies shared and allergy-specific susceptibility loci.</t>
  </si>
  <si>
    <t>LPP,BCL6</t>
  </si>
  <si>
    <t>Genome-wide association study identifies novel susceptibility loci for cutaneous squamous cell carcinoma.</t>
  </si>
  <si>
    <t>Chahal HS, Lin Y, Ransohoff KJ, Hinds DA, Wu W, Dai HJ, Qureshi AA, Li WQ, Kraft P, Tang JY, Han J, Sarin KY.</t>
  </si>
  <si>
    <t>PMC4960294</t>
  </si>
  <si>
    <t>10.1038/ncomms12048</t>
  </si>
  <si>
    <t>LPP</t>
  </si>
  <si>
    <t>LIM domain containing preferred translocation partner in lipoma [Source:HGNC Symbol;Acc:6679]</t>
  </si>
  <si>
    <t>HPA (medium)</t>
  </si>
  <si>
    <t>ENSG00000109323</t>
  </si>
  <si>
    <t>rs227275</t>
  </si>
  <si>
    <t>MANBA</t>
  </si>
  <si>
    <t>mannosidase, beta A, lysosomal [Source:HGNC Symbol;Acc:6831]</t>
  </si>
  <si>
    <t>ENSG00000253522</t>
  </si>
  <si>
    <t>rs2910162</t>
  </si>
  <si>
    <t>MIR146A</t>
  </si>
  <si>
    <t>microRNA 146a [Source:HGNC Symbol;Acc:31533]</t>
  </si>
  <si>
    <t>42.61</t>
  </si>
  <si>
    <t>ENSG00000207651</t>
  </si>
  <si>
    <t>rs17607589</t>
  </si>
  <si>
    <t>MIR28</t>
  </si>
  <si>
    <t>microRNA 28 [Source:HGNC Symbol;Acc:31615]</t>
  </si>
  <si>
    <t>ENSG00000187145</t>
  </si>
  <si>
    <t>rs7512552</t>
  </si>
  <si>
    <t>C1orf51,MRPS21</t>
  </si>
  <si>
    <t>Higher maternal serum concentrations of nicotinamide and related metabolites in late pregnancy are associated with a lower risk of offspring atopic eczema at age 12 months.</t>
  </si>
  <si>
    <t>El-Heis S, Crozier SR, Robinson SM, Harvey NC, Cooper C, Inskip HM, Southampton Women's Survey Study Group, Godfrey KM.</t>
  </si>
  <si>
    <t>PMC5045718</t>
  </si>
  <si>
    <t>MRPS21</t>
  </si>
  <si>
    <t>mitochondrial ribosomal protein S21 [Source:HGNC Symbol;Acc:14046]</t>
  </si>
  <si>
    <t>ENSG00000166886</t>
  </si>
  <si>
    <t>rs1059513</t>
  </si>
  <si>
    <t>PMID:23817571</t>
  </si>
  <si>
    <t>Meta-analysis of genome-wide association studies identifies ten loci influencing allergic sensitization.</t>
  </si>
  <si>
    <t>STAT6</t>
  </si>
  <si>
    <t>Genetic polymorphisms in adaptive immunity genes and childhood acute lymphoblastic leukemia.</t>
  </si>
  <si>
    <t>Chang JS, Wiemels JL, Chokkalingam AP, Metayer C, Barcellos LF, Hansen HM, Aldrich MC, Guha N, Urayama KY, Sc√©lo G, Green J, May SL, Kiley VA, Wiencke JK, Buffler PA.</t>
  </si>
  <si>
    <t>PMC3257312</t>
  </si>
  <si>
    <t>10.1158/1055-9965.epi-10-0389</t>
  </si>
  <si>
    <t>NAB2</t>
  </si>
  <si>
    <t>NGFI-A binding protein 2 (EGR1 binding protein 2) [Source:HGNC Symbol;Acc:7627]</t>
  </si>
  <si>
    <t>ENSG00000131507</t>
  </si>
  <si>
    <t>rs10068717</t>
  </si>
  <si>
    <t>NDFIP1</t>
  </si>
  <si>
    <t>Nedd4 family interacting protein 1 [Source:HGNC Symbol;Acc:17592]</t>
  </si>
  <si>
    <t xml:space="preserve">HPA </t>
  </si>
  <si>
    <t>ENSG00000158864</t>
  </si>
  <si>
    <t>FCERI and Histamine Metabolism Gene Variability in Selective Responders to NSAIDS.</t>
  </si>
  <si>
    <t>Amo G, Cornejo-Garc√≠a JA, Garc√≠a-Menaya JM, Cordobes C, Torres MJ, Esguevillas G, Mayorga C, Martinez C, Blanca-Lopez N, Canto G, Ramos A, Blanca M, Ag√∫ndez JA, Garc√≠a-Mart√≠n E.</t>
  </si>
  <si>
    <t>PMC5040715</t>
  </si>
  <si>
    <t>NDUFS2</t>
  </si>
  <si>
    <t>NADH dehydrogenase (ubiquinone) Fe-S protein 2, 49kDa (NADH-coenzyme Q reductase) [Source:HGNC Symbol;Acc:7708]</t>
  </si>
  <si>
    <t>49.73</t>
  </si>
  <si>
    <t>ENSG00000101096</t>
  </si>
  <si>
    <t>rs6021270</t>
  </si>
  <si>
    <t>NFATC2</t>
  </si>
  <si>
    <t>Hinds DA, McMahon G, Kiefer AK, Do CB, Eriksson N, Evans DM, St Pourcain B, Ring SM, Mountain JL, Francke U, Davey-Smith G, Timpson NJ, Tung JY.</t>
  </si>
  <si>
    <t>PMC3753407</t>
  </si>
  <si>
    <t>10.1038/ng.2686</t>
  </si>
  <si>
    <t>nuclear factor of activated T-cells, cytoplasmic, calcineurin-dependent 2 [Source:HGNC Symbol;Acc:7776]</t>
  </si>
  <si>
    <t>47.94</t>
  </si>
  <si>
    <t>ENSG00000204301</t>
  </si>
  <si>
    <t>rs404860</t>
  </si>
  <si>
    <t>NOTCH4</t>
  </si>
  <si>
    <t>notch 4 [Source:HGNC Symbol;Acc:7884]</t>
  </si>
  <si>
    <t>51.81</t>
  </si>
  <si>
    <t>ENSG00000174004</t>
  </si>
  <si>
    <t>rs80064395</t>
  </si>
  <si>
    <t>C/A/T</t>
  </si>
  <si>
    <t>NRROS</t>
  </si>
  <si>
    <t>negative regulator of reactive oxygen species [Source:HGNC Symbol;Acc:24613]</t>
  </si>
  <si>
    <t>ENSG00000172057</t>
  </si>
  <si>
    <t>rs9303280</t>
  </si>
  <si>
    <t>GSDMB,IKZF3</t>
  </si>
  <si>
    <t>Genetic pleiotropy between age-related macular degeneration and 16 complex diseases and traits.</t>
  </si>
  <si>
    <t>Grassmann F, Kiel C, Zimmermann ME, Gorski M, Grassmann V, Stark K, International AMD Genomics Consortium (IAMDGC), Heid IM, Weber BH.</t>
  </si>
  <si>
    <t>PMC5368911</t>
  </si>
  <si>
    <t>ORMDL3</t>
  </si>
  <si>
    <t>ORM1-like 3 (S. cerevisiae) [Source:HGNC Symbol;Acc:16038]</t>
  </si>
  <si>
    <t>ENSG00000172818</t>
  </si>
  <si>
    <t>Genetic and epigenetic studies of atopic dermatitis.</t>
  </si>
  <si>
    <t>Bin L, Leung DY.</t>
  </si>
  <si>
    <t>PMC5069938</t>
  </si>
  <si>
    <t>ovo-like zinc finger 1 [Source:HGNC Symbol;Acc:8525]</t>
  </si>
  <si>
    <t>ENSG00000255120</t>
  </si>
  <si>
    <t>Paternoster L, Standl M, Waage J, Baurecht H, Hotze M, Strachan DP, Curtin JA, B√∏nnelykke K, Tian C, Takahashi A, Esparza-Gordillo J, Alves AC, Thyssen JP, den Dekker HT, Ferreira MA, Altmaier E, Sleiman PM, Xiao FL, Gonzalez JR, Marenholz I, Kalb B, Pino</t>
  </si>
  <si>
    <t>PMC4753676</t>
  </si>
  <si>
    <t>10.1038/ng.3424</t>
  </si>
  <si>
    <t>OVOL1-AS1</t>
  </si>
  <si>
    <t>OVOL1 antisense RNA 1 [Source:HGNC Symbol;Acc:49319]</t>
  </si>
  <si>
    <t>ENSG00000204304</t>
  </si>
  <si>
    <t>Transferability of genome-wide associated loci for asthma in African Americans.</t>
  </si>
  <si>
    <t>Faruque MU, Chen G, Doumatey AP, Zhou J, Huang H, Shriner D, Adeyemo AA, Rotimi CN, Dunston GM.</t>
  </si>
  <si>
    <t>PMC5300042</t>
  </si>
  <si>
    <t>10.1080/02770903.2016.1188941</t>
  </si>
  <si>
    <t>PBX2</t>
  </si>
  <si>
    <t>pre-B-cell leukemia homeobox 2 [Source:HGNC Symbol;Acc:8633]</t>
  </si>
  <si>
    <t>54.93</t>
  </si>
  <si>
    <t>ENSG00000113448</t>
  </si>
  <si>
    <t>rs1588265</t>
  </si>
  <si>
    <t>PMID:19426955</t>
  </si>
  <si>
    <t>Genome-wide association analysis identifies PDE4D as an asthma-susceptibility gene.</t>
  </si>
  <si>
    <t>PDE4D</t>
  </si>
  <si>
    <t>Asthma-susceptibility variants identified using probands in case-control and family-based analyses.</t>
  </si>
  <si>
    <t>Himes BE, Lasky-Su J, Wu AC, Wilk JB, Hunninghake GM, Klanderman B, Murphy AJ, Lazarus R, Soto-Quiros ME, Avila L, Celed√≥n JC, Lange C, O'Connor GT, Raby BA, Silverman EK, Weiss ST.</t>
  </si>
  <si>
    <t>PMC2927535</t>
  </si>
  <si>
    <t>10.1186/1471-2350-11-122</t>
  </si>
  <si>
    <t>phosphodiesterase 4D, cAMP-specific [Source:HGNC Symbol;Acc:8783]</t>
  </si>
  <si>
    <t>ENSG00000163964</t>
  </si>
  <si>
    <t>PIGX</t>
  </si>
  <si>
    <t>phosphatidylinositol glycan anchor biosynthesis, class X [Source:HGNC Symbol;Acc:26046]</t>
  </si>
  <si>
    <t>ENSG00000115896</t>
  </si>
  <si>
    <t>rs10497813</t>
  </si>
  <si>
    <t>PLCL1</t>
  </si>
  <si>
    <t>phospholipase C-like 1 [Source:HGNC Symbol;Acc:9063]</t>
  </si>
  <si>
    <t>ENSG00000185664</t>
  </si>
  <si>
    <t>Association of germline variation in CCNE1 and CDK2 with breast cancer risk, progression and survival among Chinese Han women.</t>
  </si>
  <si>
    <t>Han JY, Wang H, Xie YT, Li Y, Zheng LY, Ruan Y, Song AP, Tian XX, Fang WG.</t>
  </si>
  <si>
    <t>PMC3504019</t>
  </si>
  <si>
    <t>10.1371/journal.pone.0049296</t>
  </si>
  <si>
    <t>PMEL</t>
  </si>
  <si>
    <t>premelanosome protein [Source:HGNC Symbol;Acc:10880]</t>
  </si>
  <si>
    <t>ENSG00000197746</t>
  </si>
  <si>
    <t>rs11000019</t>
  </si>
  <si>
    <t>PSAP</t>
  </si>
  <si>
    <t>prosaposin [Source:HGNC Symbol;Acc:9498]</t>
  </si>
  <si>
    <t>47.72</t>
  </si>
  <si>
    <t>ENSG00000100902</t>
  </si>
  <si>
    <t>proteasome (prosome, macropain) subunit, alpha type, 6 [Source:HGNC Symbol;Acc:9535]</t>
  </si>
  <si>
    <t>ENSG00000108344</t>
  </si>
  <si>
    <t>rs11652139</t>
  </si>
  <si>
    <t>PSMD3</t>
  </si>
  <si>
    <t>proteasome (prosome, macropain) 26S subunit, non-ATPase, 3 [Source:HGNC Symbol;Acc:9560]</t>
  </si>
  <si>
    <t>49.75</t>
  </si>
  <si>
    <t>ENSG00000204540</t>
  </si>
  <si>
    <t>psoriasis susceptibility 1 candidate 1 [Source:HGNC Symbol;Acc:17202]</t>
  </si>
  <si>
    <t>ENSG00000148344</t>
  </si>
  <si>
    <t>prostaglandin E synthase [Source:HGNC Symbol;Acc:9599]</t>
  </si>
  <si>
    <t>ENSG00000152894</t>
  </si>
  <si>
    <t>rs35469349</t>
  </si>
  <si>
    <t>PTPRK</t>
  </si>
  <si>
    <t>protein tyrosine phosphatase, receptor type, K [Source:HGNC Symbol;Acc:9674]</t>
  </si>
  <si>
    <t>ENSG00000249859</t>
  </si>
  <si>
    <t>rs6990534</t>
  </si>
  <si>
    <t>PVT1</t>
  </si>
  <si>
    <t>Pvt1 oncogene (non-protein coding) [Source:HGNC Symbol;Acc:9709]</t>
  </si>
  <si>
    <t>ENSG00000163564</t>
  </si>
  <si>
    <t>rs1101999</t>
  </si>
  <si>
    <t>PMID:21804549</t>
  </si>
  <si>
    <t>Meta-analysis of genome-wide association studies of asthma in ethnically diverse North American populations.</t>
  </si>
  <si>
    <t>PYHIN1</t>
  </si>
  <si>
    <t xml:space="preserve">Torgerson DG, Ampleford EJ, Chiu GY, Gauderman WJ, Gignoux CR, Graves PE, Himes BE, Levin AM, Mathias RA, Hancock DB, Baurley JW, Eng C, Stern DA, Celed√≥n JC, Rafaels N, Capurso D, Conti DV, Roth LA, Soto-Quiros M, Togias A, Li X, Myers RA, Romieu I, Van </t>
  </si>
  <si>
    <t>PMC3445408</t>
  </si>
  <si>
    <t>10.1038/ng.888</t>
  </si>
  <si>
    <t>pyrin and HIN domain family, member 1 [Source:HGNC Symbol;Acc:28894]</t>
  </si>
  <si>
    <t>38.93</t>
  </si>
  <si>
    <t>ENSG00000111540</t>
  </si>
  <si>
    <t>Effects of common germline genetic variation in cell cycle control genes on breast cancer survival: results from a population-based cohort.</t>
  </si>
  <si>
    <t>Azzato EM, Driver KE, Lesueur F, Shah M, Greenberg D, Easton DF, Teschendorff AE, Caldas C, Caporaso NE, Pharoah PD.</t>
  </si>
  <si>
    <t>PMC2481496</t>
  </si>
  <si>
    <t>10.1186/bcr2100</t>
  </si>
  <si>
    <t>RAB5B</t>
  </si>
  <si>
    <t>RAB5B, member RAS oncogene family [Source:HGNC Symbol;Acc:9784]</t>
  </si>
  <si>
    <t>ENSG00000182185</t>
  </si>
  <si>
    <t>rs2104047</t>
  </si>
  <si>
    <t>RAD51B</t>
  </si>
  <si>
    <t>RAD51 paralog B [Source:HGNC Symbol;Acc:9822]</t>
  </si>
  <si>
    <t>40.99</t>
  </si>
  <si>
    <t>ENSG00000155903</t>
  </si>
  <si>
    <t>rs10663129</t>
  </si>
  <si>
    <t>-/CT</t>
  </si>
  <si>
    <t>CT</t>
  </si>
  <si>
    <t>RASA2</t>
  </si>
  <si>
    <t>RAS p21 protein activator 2 [Source:HGNC Symbol;Acc:9872]</t>
  </si>
  <si>
    <t>ENSG00000142599</t>
  </si>
  <si>
    <t>rs301806</t>
  </si>
  <si>
    <t>RERE</t>
  </si>
  <si>
    <t>arginine-glutamic acid dipeptide (RE) repeats [Source:HGNC Symbol;Acc:9965]</t>
  </si>
  <si>
    <t>ENSG00000169220</t>
  </si>
  <si>
    <t>RGS14</t>
  </si>
  <si>
    <t>regulator of G-protein signaling 14 [Source:HGNC Symbol;Acc:9996]</t>
  </si>
  <si>
    <t>ENSG00000244033</t>
  </si>
  <si>
    <t>rs3019885</t>
  </si>
  <si>
    <t>SLC30A8</t>
  </si>
  <si>
    <t>Abdominal aortic aneurysm is associated with a variant in low-density lipoprotein receptor-related protein 1.</t>
  </si>
  <si>
    <t>Bown MJ, Jones GT, Harrison SC, Wright BJ, Bumpstead S, Baas AF, Gretarsdottir S, Badger SA, Bradley DT, Burnand K, Child AH, Clough RE, Cockerill G, Hafez H, Scott DJ, Futers S, Johnson A, Sohrabi S, Smith A, Thompson MM, van Bockxmeer FM, Waltham M, Mat</t>
  </si>
  <si>
    <t>PMC3213391</t>
  </si>
  <si>
    <t>10.1016/j.ajhg.2011.10.002</t>
  </si>
  <si>
    <t>misc_RNA</t>
  </si>
  <si>
    <t>RN7SL228P</t>
  </si>
  <si>
    <t>RNA, 7SL, cytoplasmic 228, pseudogene [Source:HGNC Symbol;Acc:46244]</t>
  </si>
  <si>
    <t>50.83</t>
  </si>
  <si>
    <t>ENSG00000204308</t>
  </si>
  <si>
    <t>Association evidence of schizophrenia with distal genomic region of NOTCH4 in Taiwanese families.</t>
  </si>
  <si>
    <t>Liu CM, Liu YL, Fann CS, Chen WJ, Yang WC, Ouyang WC, Chen CY, Jou YS, Hsieh MH, Liu SK, Hwang TJ, Faraone SV, Tsuang MT, Hwu HG.</t>
  </si>
  <si>
    <t>10.1111/j.1601-183x.2006.00276.x</t>
  </si>
  <si>
    <t>RNF5</t>
  </si>
  <si>
    <t>ring finger protein 5, E3 ubiquitin protein ligase [Source:HGNC Symbol;Acc:10068]</t>
  </si>
  <si>
    <t>ENSG00000069667</t>
  </si>
  <si>
    <t>rs10519067</t>
  </si>
  <si>
    <t>Investigation of associations between NR1D1, RORA and RORB genes and bipolar disorder.</t>
  </si>
  <si>
    <t>Lai YC, Kao CF, Lu ML, Chen HC, Chen PY, Chen CH, Shen WW, Wu JY, Lu RB, Kuo PH.</t>
  </si>
  <si>
    <t>PMC4366256</t>
  </si>
  <si>
    <t>10.1371/journal.pone.0121245</t>
  </si>
  <si>
    <t>RORA</t>
  </si>
  <si>
    <t>RAR-related orphan receptor A [Source:HGNC Symbol;Acc:10258]</t>
  </si>
  <si>
    <t>41.64</t>
  </si>
  <si>
    <t>ENSG00000143365</t>
  </si>
  <si>
    <t>rs11204896</t>
  </si>
  <si>
    <t>RORC</t>
  </si>
  <si>
    <t>RAR-related orphan receptor C [Source:HGNC Symbol;Acc:10260]</t>
  </si>
  <si>
    <t>ENSG00000228566</t>
  </si>
  <si>
    <t>rs36080042</t>
  </si>
  <si>
    <t>REEP3</t>
  </si>
  <si>
    <t>RP11-170M17.1</t>
  </si>
  <si>
    <t>ENSG00000264968</t>
  </si>
  <si>
    <t>rs4794820</t>
  </si>
  <si>
    <t>PMID:22561531</t>
  </si>
  <si>
    <t>Genome-wide association study to identify genetic determinants of severe asthma.</t>
  </si>
  <si>
    <t>Variants in the 17q21 asthma susceptibility locus are associated with allergic rhinitis in the Japanese population.</t>
  </si>
  <si>
    <t>Tomita K, Sakashita M, Hirota T, Tanaka S, Masuyama K, Yamada T, Fujieda S, Miyatake A, Hizawa N, Kubo M, Nakamura Y, Tamari M.</t>
  </si>
  <si>
    <t>10.1111/all.12066</t>
  </si>
  <si>
    <t>RP11-387H17.4</t>
  </si>
  <si>
    <t>ENSG00000228560</t>
  </si>
  <si>
    <t>rs4656784</t>
  </si>
  <si>
    <t>OR10J3</t>
  </si>
  <si>
    <t>RP11-550P17.5</t>
  </si>
  <si>
    <t>36.97</t>
  </si>
  <si>
    <t>ENSG00000237274</t>
  </si>
  <si>
    <t>rs2381416</t>
  </si>
  <si>
    <t>Genetic variant in IL33 is associated with susceptibility to rheumatoid arthritis.</t>
  </si>
  <si>
    <t>Li C, Mu R, Guo J, Wu X, Tu X, Liu X, Hu F, Guo S, Zhu J, Xu H, Li Z.</t>
  </si>
  <si>
    <t>PMC4075243</t>
  </si>
  <si>
    <t>10.1186/ar4554</t>
  </si>
  <si>
    <t>RP11-575C20.1</t>
  </si>
  <si>
    <t>ENSG00000265907</t>
  </si>
  <si>
    <t>A genome-wide association study for blood lipid phenotypes in the Framingham Heart Study.</t>
  </si>
  <si>
    <t>Kathiresan S, Manning AK, Demissie S, D'Agostino RB, Surti A, Guiducci C, Gianniny L, Burtt NP, Melander O, Orho-Melander M, Arnett DK, Peloso GM, Ordovas JM, Cupples LA.</t>
  </si>
  <si>
    <t>PMC1995614</t>
  </si>
  <si>
    <t>10.1186/1471-2350-8-s1-s17</t>
  </si>
  <si>
    <t>RP11-737O24.2</t>
  </si>
  <si>
    <t>ENSG00000253237</t>
  </si>
  <si>
    <t>rs6473223</t>
  </si>
  <si>
    <t>ZBTB10,TPD52</t>
  </si>
  <si>
    <t>RP11-775E10.1</t>
  </si>
  <si>
    <t>ENSG00000264198</t>
  </si>
  <si>
    <t>RP11-94L15.2</t>
  </si>
  <si>
    <t>ENSG00000258554</t>
  </si>
  <si>
    <t>RP11-973D8.4</t>
  </si>
  <si>
    <t>ENSG00000224796</t>
  </si>
  <si>
    <t>RPL32P1</t>
  </si>
  <si>
    <t>ribosomal protein L32 pseudogene 1 [Source:HGNC Symbol;Acc:10339]</t>
  </si>
  <si>
    <t>ENSG00000258366</t>
  </si>
  <si>
    <t>rs6011033</t>
  </si>
  <si>
    <t>RTEL1</t>
  </si>
  <si>
    <t>regulator of telomere elongation helicase 1 [Source:HGNC Symbol;Acc:15888]</t>
  </si>
  <si>
    <t>59.81</t>
  </si>
  <si>
    <t>ENSG00000159216</t>
  </si>
  <si>
    <t>rs73205303</t>
  </si>
  <si>
    <t>RUNX1</t>
  </si>
  <si>
    <t>runt-related transcription factor 1 [Source:HGNC Symbol;Acc:10471]</t>
  </si>
  <si>
    <t>ENSG00000020633</t>
  </si>
  <si>
    <t>rs760805</t>
  </si>
  <si>
    <t>Genetic variants in the Runt-related transcription factor 3 gene contribute to gastric cancer risk in a Chinese population.</t>
  </si>
  <si>
    <t>Wu D, Tian Y, Gong W, Zhu H, Zhang Z, Wang M, Wang S, Tan M, Wu H, Zhang Z.</t>
  </si>
  <si>
    <t>10.1111/j.1349-7006.2009.01229.x</t>
  </si>
  <si>
    <t>RUNX3</t>
  </si>
  <si>
    <t>runt-related transcription factor 3 [Source:HGNC Symbol;Acc:10473]</t>
  </si>
  <si>
    <t>ENSG00000111252</t>
  </si>
  <si>
    <t>rs3184504</t>
  </si>
  <si>
    <t>PMID:28158719</t>
  </si>
  <si>
    <t>Genome-Wide Association of White Blood Cell Counts in Hispanic/Latino Americans: The Hispanic Community Health Study/Study of Latinos.</t>
  </si>
  <si>
    <t>NR</t>
  </si>
  <si>
    <t>Shared genetic susceptibility to ischemic stroke and coronary artery disease: a genome-wide analysis of common variants.</t>
  </si>
  <si>
    <t>Dichgans M, Malik R, K√∂nig IR, Rosand J, Clarke R, Gretarsdottir S, Thorleifsson G, Mitchell BD, Assimes TL, Levi C, O'Donnell CJ, Fornage M, Thorsteinsdottir U, Psaty BM, Hengstenberg C, Seshadri S, Erdmann J, Bis JC, Peters A, Boncoraglio GB, M√§rz W, Me</t>
  </si>
  <si>
    <t>PMC4112102</t>
  </si>
  <si>
    <t>10.1161/strokeaha.113.002707</t>
  </si>
  <si>
    <t>SH2B3</t>
  </si>
  <si>
    <t>SH2B adaptor protein 3 [Source:HGNC Symbol;Acc:29605]</t>
  </si>
  <si>
    <t>ENSG00000142178</t>
  </si>
  <si>
    <t>rs76081789</t>
  </si>
  <si>
    <t>SIK1</t>
  </si>
  <si>
    <t>salt-inducible kinase 1 [Source:HGNC Symbol;Acc:11142]</t>
  </si>
  <si>
    <t>ENSG00000170145</t>
  </si>
  <si>
    <t>rs7130753</t>
  </si>
  <si>
    <t>SIK2</t>
  </si>
  <si>
    <t>salt-inducible kinase 2 [Source:HGNC Symbol;Acc:21680]</t>
  </si>
  <si>
    <t>39.65</t>
  </si>
  <si>
    <t>ENSG00000163406</t>
  </si>
  <si>
    <t>rs75557865</t>
  </si>
  <si>
    <t>SLC15A2</t>
  </si>
  <si>
    <t>solute carrier family 15 (oligopeptide transporter), member 2 [Source:HGNC Symbol;Acc:10921]</t>
  </si>
  <si>
    <t>39.96</t>
  </si>
  <si>
    <t>ENSG00000164756</t>
  </si>
  <si>
    <t>PMID:27393504</t>
  </si>
  <si>
    <t>Genome-wide association study confirms lung cancer susceptibility loci on chromosomes 5p15 and 15q25 in an African-American population.</t>
  </si>
  <si>
    <t>Weidinger S, Willis-Owen SA, Kamatani Y, Baurecht H, Morar N, Liang L, Edser P, Street T, Rodriguez E, O'Regan GM, Beattie P, F√∂lster-Holst R, Franke A, Novak N, Fahy CM, Winge MC, Kabesch M, Illig T, Heath S, S√∂derh√§ll C, Mel√©n E, Pershagen G, Kere J, Br</t>
  </si>
  <si>
    <t>PMC3820131</t>
  </si>
  <si>
    <t>10.1093/hmg/ddt317</t>
  </si>
  <si>
    <t>solute carrier family 30 (zinc transporter), member 8 [Source:HGNC Symbol;Acc:20303]</t>
  </si>
  <si>
    <t>38.63</t>
  </si>
  <si>
    <t>ENSG00000130876</t>
  </si>
  <si>
    <t>rs10414065</t>
  </si>
  <si>
    <t>SLC7A10</t>
  </si>
  <si>
    <t>solute carrier family 7 (neutral amino acid transporter light chain, asc system), member 10 [Source:HGNC Symbol;Acc:11058]</t>
  </si>
  <si>
    <t>ENSG00000166949</t>
  </si>
  <si>
    <t>rs744910</t>
  </si>
  <si>
    <t>SMAD3</t>
  </si>
  <si>
    <t>Association of Single Nucleotide Polymorphisms in the MD-2 Gene Promoter Region With Der p 2 Allergy.</t>
  </si>
  <si>
    <t>Liao EC, Chang CY, Wu CC, Wang GJ, Tsai JJ.</t>
  </si>
  <si>
    <t>PMC4397365</t>
  </si>
  <si>
    <t>10.4168/aair.2015.7.3.249</t>
  </si>
  <si>
    <t>SMAD family member 3 [Source:HGNC Symbol;Acc:6769]</t>
  </si>
  <si>
    <t>ENSG00000173757</t>
  </si>
  <si>
    <t>rs7207591</t>
  </si>
  <si>
    <t>STAT5B</t>
  </si>
  <si>
    <t>signal transducer and activator of transcription 5B [Source:HGNC Symbol;Acc:11367]</t>
  </si>
  <si>
    <t>43.63</t>
  </si>
  <si>
    <t>ENSG00000166888</t>
  </si>
  <si>
    <t>Genome-wide association study of sensory disturbances in the inferior alveolar nerve after bilateral sagittal split ramus osteotomy.</t>
  </si>
  <si>
    <t>Kobayashi D, Nishizawa D, Takasaki Y, Kasai S, Kakizawa T, Ikeda K, Fukuda K.</t>
  </si>
  <si>
    <t>PMC3723511</t>
  </si>
  <si>
    <t>10.1186/1744-8069-9-34</t>
  </si>
  <si>
    <t>signal transducer and activator of transcription 6, interleukin-4 induced [Source:HGNC Symbol;Acc:11368]</t>
  </si>
  <si>
    <t>ENSG00000139531</t>
  </si>
  <si>
    <t>Follow-up analysis of genome-wide association data identifies novel loci for type 1 diabetes.</t>
  </si>
  <si>
    <t>Grant SF, Qu HQ, Bradfield JP, Marchand L, Kim CE, Glessner JT, Grabs R, Taback SP, Frackelton EC, Eckert AW, Annaiah K, Lawson ML, Otieno FG, Santa E, Shaner JL, Smith RM, Skraban R, Imielinski M, Chiavacci RM, Grundmeier RW, Stanley CA, Kirsch SE, Waggo</t>
  </si>
  <si>
    <t>PMC2606889</t>
  </si>
  <si>
    <t>10.2337/db08-1022</t>
  </si>
  <si>
    <t>SUOX</t>
  </si>
  <si>
    <t>sulfite oxidase [Source:HGNC Symbol;Acc:11460]</t>
  </si>
  <si>
    <t>ENSG00000148737</t>
  </si>
  <si>
    <t>rs7903146</t>
  </si>
  <si>
    <t>drug response,risk factor</t>
  </si>
  <si>
    <t>PMID:24509480</t>
  </si>
  <si>
    <t>Genome-wide trans-ancestry meta-analysis provides insight into the genetic architecture of type 2 diabetes susceptibility.</t>
  </si>
  <si>
    <t>TCF7L2</t>
  </si>
  <si>
    <t>GRASP: analysis of genotype-phenotype results from 1390 genome-wide association studies and corresponding open access database.</t>
  </si>
  <si>
    <t>Leslie R, O'Donnell CJ, Johnson AD.</t>
  </si>
  <si>
    <t>PMC4072913</t>
  </si>
  <si>
    <t>10.1093/bioinformatics/btu273</t>
  </si>
  <si>
    <t>transcription factor 7-like 2 (T-cell specific, HMG-box) [Source:HGNC Symbol;Acc:11641]</t>
  </si>
  <si>
    <t>ENSG00000174125</t>
  </si>
  <si>
    <t>rs5743618</t>
  </si>
  <si>
    <t>protective</t>
  </si>
  <si>
    <t>TLR1</t>
  </si>
  <si>
    <t>Single nucleotide polymorphisms in toll-like receptor 6 are associated with altered lipopeptide- and mycobacteria-induced interleukin-6 secretion.</t>
  </si>
  <si>
    <t>Shey MS, Randhawa AK, Bowmaker M, Smith E, Scriba TJ, de Kock M, Mahomed H, Hussey G, Hawn TR, Hanekom WA.</t>
  </si>
  <si>
    <t>PMC3518443</t>
  </si>
  <si>
    <t>10.1038/gene.2010.14</t>
  </si>
  <si>
    <t>toll-like receptor 1 [Source:HGNC Symbol;Acc:11847]</t>
  </si>
  <si>
    <t>40.78</t>
  </si>
  <si>
    <t>ENSG00000239405</t>
  </si>
  <si>
    <t>rs4857855</t>
  </si>
  <si>
    <t>GATA2</t>
  </si>
  <si>
    <t>Genetics of food allergy.</t>
  </si>
  <si>
    <t>Hong X, Tsai HJ, Wang X.</t>
  </si>
  <si>
    <t>PMC2892276</t>
  </si>
  <si>
    <t>TMED10P2</t>
  </si>
  <si>
    <t>transmembrane emp24-like trafficking protein 10 (yeast) pseudogene 2 [Source:HGNC Symbol;Acc:38105]</t>
  </si>
  <si>
    <t>ENSG00000138111</t>
  </si>
  <si>
    <t>rs10883723</t>
  </si>
  <si>
    <t>TMEM180</t>
  </si>
  <si>
    <t>transmembrane protein 180 [Source:HGNC Symbol;Acc:26196]</t>
  </si>
  <si>
    <t>ENSG00000118503</t>
  </si>
  <si>
    <t>rs5029937</t>
  </si>
  <si>
    <t>The role of rheumatoid arthritis genetic susceptibility markers in the prediction of erosive disease in patients with early inflammatory polyarthritis: results from the Norfolk Arthritis Register.</t>
  </si>
  <si>
    <t>Plant D, Thomson W, Lunt M, Flynn E, Martin P, Eyre S, Farragher T, Bunn D, Worthington J, Symmons D, Barton A.</t>
  </si>
  <si>
    <t>PMC2999953</t>
  </si>
  <si>
    <t>10.1093/rheumatology/keq032</t>
  </si>
  <si>
    <t>TNFAIP3</t>
  </si>
  <si>
    <t>tumor necrosis factor, alpha-induced protein 3 [Source:HGNC Symbol;Acc:11896]</t>
  </si>
  <si>
    <t>43.95</t>
  </si>
  <si>
    <t>ENSG00000145779</t>
  </si>
  <si>
    <t>rs250308</t>
  </si>
  <si>
    <t>TNFAIP8</t>
  </si>
  <si>
    <t>tumor necrosis factor, alpha-induced protein 8 [Source:HGNC Symbol;Acc:17260]</t>
  </si>
  <si>
    <t>ENSG00000141655</t>
  </si>
  <si>
    <t>rs4574025</t>
  </si>
  <si>
    <t>PMID:26562150</t>
  </si>
  <si>
    <t>Genome-wide Association Study of Late-Onset Myasthenia Gravis: Confirmation of TNFRSF11A, and Identification of ZBTB10 and Three Distinct HLA Associations.</t>
  </si>
  <si>
    <t>TNFRSF11</t>
  </si>
  <si>
    <t>Seldin MF, Alkhairy OK, Lee AT, Lamb JA, Sussman J, Pirskanen-Matell R, Piehl F, Verschuuren JJ, Kostera-Pruszczyk A, Szczudlik P, Mckee D, Maniaol AH, Harbo HF, Lie BA, Melms A, Garchon HJ, Willcox N, Gregersen PK, Hammarstrom L.</t>
  </si>
  <si>
    <t>PMC4749491</t>
  </si>
  <si>
    <t>TNFRSF11A</t>
  </si>
  <si>
    <t>tumor necrosis factor receptor superfamily, member 11a, NFKB activator [Source:HGNC Symbol;Acc:11908]</t>
  </si>
  <si>
    <t>44.92</t>
  </si>
  <si>
    <t>ENSG00000168477</t>
  </si>
  <si>
    <t>Genome-wide association study of age-related macular degeneration identifies associated variants in the TNXB-FKBPL-NOTCH4 region of chromosome 6p21.3.</t>
  </si>
  <si>
    <t>Cipriani V, Leung HT, Plagnol V, Bunce C, Khan JC, Shahid H, Moore AT, Harding SP, Bishop PN, Hayward C, Campbell S, Armbrecht AM, Dhillon B, Deary IJ, Campbell H, Dunlop M, Dominiczak AF, Mann SS, Jenkins SA, Webster AR, Bird AC, Lathrop M, Zelenika D, S</t>
  </si>
  <si>
    <t>PMC3428154</t>
  </si>
  <si>
    <t>10.1093/hmg/dds225</t>
  </si>
  <si>
    <t>TNXB</t>
  </si>
  <si>
    <t>tenascin XB [Source:HGNC Symbol;Acc:11976]</t>
  </si>
  <si>
    <t>ENSG00000145777</t>
  </si>
  <si>
    <t>rs1837253</t>
  </si>
  <si>
    <t>TSLP</t>
  </si>
  <si>
    <t>thymic stromal lymphopoietin [Source:HGNC Symbol;Acc:30743]</t>
  </si>
  <si>
    <t>ENSG00000139865</t>
  </si>
  <si>
    <t>rs1998359</t>
  </si>
  <si>
    <t>FOXA1,TTC6</t>
  </si>
  <si>
    <t>TTC6</t>
  </si>
  <si>
    <t>tetratricopeptide repeat domain 6 [Source:HGNC Symbol;Acc:19739]</t>
  </si>
  <si>
    <t>37.99</t>
  </si>
  <si>
    <t>ENSG00000104723</t>
  </si>
  <si>
    <t>rs4831760</t>
  </si>
  <si>
    <t>PMID:22424883</t>
  </si>
  <si>
    <t>Genome-wide association study of lung function decline in adults with and without asthma.</t>
  </si>
  <si>
    <t>TUSC3</t>
  </si>
  <si>
    <t>Updates on the COPD gene list.</t>
  </si>
  <si>
    <t>Boss√© Y.</t>
  </si>
  <si>
    <t>PMC3459654</t>
  </si>
  <si>
    <t>10.2147/copd.s35294</t>
  </si>
  <si>
    <t>tumor suppressor candidate 3 [Source:HGNC Symbol;Acc:30242]</t>
  </si>
  <si>
    <t>36.98</t>
  </si>
  <si>
    <t>ENSG00000230622</t>
  </si>
  <si>
    <t>rs28895016</t>
  </si>
  <si>
    <t>UQCRHP1</t>
  </si>
  <si>
    <t>ubiquinol-cytochrome c reductase hinge protein pseudogene 1 [Source:HGNC Symbol;Acc:31341]</t>
  </si>
  <si>
    <t>ENSG00000134987</t>
  </si>
  <si>
    <t>rs1438673</t>
  </si>
  <si>
    <t>WDR36</t>
  </si>
  <si>
    <t>WD repeat domain 36 [Source:HGNC Symbol;Acc:30696]</t>
  </si>
  <si>
    <t>33.98</t>
  </si>
  <si>
    <t>ENSG00000241287</t>
  </si>
  <si>
    <t>XXbac-BPG254F23.6</t>
  </si>
  <si>
    <t>ENSG00000232080</t>
  </si>
  <si>
    <t>rs2858331</t>
  </si>
  <si>
    <t>HLA-DQA2</t>
  </si>
  <si>
    <t>Effective detection of human leukocyte antigen risk alleles in celiac disease using tag single nucleotide polymorphisms.</t>
  </si>
  <si>
    <t>Monsuur AJ, de Bakker PI, Zhernakova A, Pinto D, Verduijn W, Romanos J, Auricchio R, Lopez A, van Heel DA, Crusius JB, Wijmenga C.</t>
  </si>
  <si>
    <t>PMC2386975</t>
  </si>
  <si>
    <t>10.1371/journal.pone.0002270</t>
  </si>
  <si>
    <t>XXbac-BPG254F23.7</t>
  </si>
  <si>
    <t>ENSG00000249986</t>
  </si>
  <si>
    <t>YWHAQP6</t>
  </si>
  <si>
    <t>YWHAQ pseudogene 6 [Source:HGNC Symbol;Acc:37685]</t>
  </si>
  <si>
    <t>ENSG00000223702</t>
  </si>
  <si>
    <t>ZDHHC20P2</t>
  </si>
  <si>
    <t>zinc finger, DHHC-type containing 20 pseudogene 2 [Source:HGNC Symbol;Acc:33457]</t>
  </si>
  <si>
    <t>ENSG00000171940</t>
  </si>
  <si>
    <t>rs2766678</t>
  </si>
  <si>
    <t>ZNF217</t>
  </si>
  <si>
    <t>zinc finger protein 217 [Source:HGNC Symbol;Acc:13009]</t>
  </si>
  <si>
    <t>ENSG00000138311</t>
  </si>
  <si>
    <t>rs2893907</t>
  </si>
  <si>
    <t>ZNF365</t>
  </si>
  <si>
    <t>zinc finger protein 365 [Source:HGNC Symbol;Acc:18194]</t>
  </si>
  <si>
    <t>ENSG00000256087</t>
  </si>
  <si>
    <t>rs2288884</t>
  </si>
  <si>
    <t>PMID:24280104</t>
  </si>
  <si>
    <t>Inhaled corticosteroid treatment modulates ZNF432 gene variant's effect on bronchodilator response in asthmatics.</t>
  </si>
  <si>
    <t>ZNF614</t>
  </si>
  <si>
    <t>Wu AC, Himes BE, Lasky-Su J, Litonjua A, Peters SP, Lima J, Kubo M, Tamari M, Nakamura Y, Qiu W, Weiss ST, Tantisira K.</t>
  </si>
  <si>
    <t>PMC3943570</t>
  </si>
  <si>
    <t>10.1016/j.jaci.2013.09.037</t>
  </si>
  <si>
    <t>ZNF432</t>
  </si>
  <si>
    <t>zinc finger protein 432 [Source:HGNC Symbol;Acc:20810]</t>
  </si>
  <si>
    <t>ENSG00000142556</t>
  </si>
  <si>
    <t>zinc finger protein 614 [Source:HGNC Symbol;Acc:24722]</t>
  </si>
  <si>
    <t>ENSG00000198740</t>
  </si>
  <si>
    <t>rs9889262</t>
  </si>
  <si>
    <t>ZNF652</t>
  </si>
  <si>
    <t>zinc finger protein 652 [Source:HGNC Symbol;Acc:29147]</t>
  </si>
  <si>
    <t>ENSG00000197608</t>
  </si>
  <si>
    <t>rs12460587</t>
  </si>
  <si>
    <t>ZNF841,ZNF432</t>
  </si>
  <si>
    <t>ZNF841</t>
  </si>
  <si>
    <t>zinc finger protein 841 [Source:HGNC Symbol;Acc:27611]</t>
  </si>
  <si>
    <t>ENSG00000186075</t>
  </si>
  <si>
    <t>rs4795397</t>
  </si>
  <si>
    <t>PMID:26192919</t>
  </si>
  <si>
    <t>Association analyses identify 38 susceptibility loci for inflammatory bowel disease and highlight shared genetic risk across populations.</t>
  </si>
  <si>
    <t>17q21 asthma-risk variants switch CTCF binding and regulate IL-2 production by T cells.</t>
  </si>
  <si>
    <t>Schmiedel BJ, Seumois G, Samaniego-Castruita D, Cayford J, Schulten V, Chavez L, Ay F, Sette A, Peters B, Vijayanand P.</t>
  </si>
  <si>
    <t>PMC5116091</t>
  </si>
  <si>
    <t>10.1038/ncomms13426</t>
  </si>
  <si>
    <t>ZPBP2</t>
  </si>
  <si>
    <t>zona pellucida binding protein 2 [Source:HGNC Symbol;Acc:20678]</t>
  </si>
  <si>
    <t>38.91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</si>
</sst>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4"/>
      <color theme="1"/>
      <name val="Calibri"/>
      <family val="2"/>
      <scheme val="minor"/>
    </font>
    <font>
      <b/>
      <sz val="14"/>
      <name val="Calibri"/>
      <family val="2"/>
      <scheme val="minor"/>
    </font>
    <font>
      <sz val="11"/>
      <name val="Calibri"/>
      <family val="2"/>
      <scheme val="minor"/>
    </font>
    <font>
      <sz val="11"/>
      <color theme="1"/>
      <name val="Times New Roman"/>
      <family val="1"/>
    </font>
    <font>
      <sz val="1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1" fillId="0" borderId="0" xfId="0" applyFont="1" applyBorder="1" applyAlignment="1">
      <alignment horizontal="left"/>
    </xf>
    <xf numFmtId="0" fontId="1" fillId="0" borderId="0" xfId="0" applyFont="1" applyBorder="1"/>
    <xf numFmtId="0" fontId="2"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0" fillId="0" borderId="0" xfId="0" applyFont="1" applyBorder="1" applyAlignment="1">
      <alignment horizontal="left"/>
    </xf>
    <xf numFmtId="0" fontId="0" fillId="0" borderId="1" xfId="0" applyBorder="1"/>
    <xf numFmtId="46" fontId="0" fillId="0" borderId="1" xfId="0" applyNumberFormat="1" applyBorder="1"/>
    <xf numFmtId="0" fontId="0" fillId="0" borderId="0" xfId="0" applyBorder="1" applyAlignment="1">
      <alignment horizontal="center"/>
    </xf>
    <xf numFmtId="0" fontId="0" fillId="0" borderId="0" xfId="0" applyBorder="1"/>
    <xf numFmtId="0" fontId="3" fillId="0" borderId="0" xfId="0" applyFont="1"/>
    <xf numFmtId="0" fontId="4" fillId="0" borderId="0" xfId="0" applyFont="1" applyFill="1"/>
    <xf numFmtId="0" fontId="0" fillId="0" borderId="2" xfId="0" applyBorder="1"/>
    <xf numFmtId="0" fontId="5" fillId="0" borderId="0" xfId="0" applyFont="1" applyFill="1"/>
    <xf numFmtId="0" fontId="0" fillId="0" borderId="0" xfId="0" applyAlignment="1">
      <alignment vertical="center"/>
    </xf>
    <xf numFmtId="46" fontId="0" fillId="0" borderId="2" xfId="0" applyNumberFormat="1" applyBorder="1"/>
    <xf numFmtId="0" fontId="0" fillId="0" borderId="0" xfId="0" applyFill="1" applyBorder="1" applyAlignment="1">
      <alignment horizontal="center"/>
    </xf>
    <xf numFmtId="0" fontId="5" fillId="0" borderId="0" xfId="0" applyNumberFormat="1" applyFont="1" applyFill="1"/>
    <xf numFmtId="0" fontId="0" fillId="0" borderId="3" xfId="0" applyBorder="1"/>
    <xf numFmtId="0" fontId="3" fillId="0" borderId="0" xfId="0" applyFont="1" applyFill="1" applyBorder="1"/>
    <xf numFmtId="0" fontId="0" fillId="0" borderId="0" xfId="0" applyFill="1" applyBorder="1"/>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74"/>
  <sheetViews>
    <sheetView tabSelected="1" topLeftCell="BE1" workbookViewId="0">
      <selection activeCell="BG11" sqref="BG11"/>
    </sheetView>
  </sheetViews>
  <sheetFormatPr defaultColWidth="26.5703125" defaultRowHeight="15" x14ac:dyDescent="0.25"/>
  <cols>
    <col min="50" max="51" width="26.5703125" style="10"/>
    <col min="59" max="59" width="26.5703125" style="10"/>
    <col min="60" max="60" width="28.7109375" customWidth="1"/>
    <col min="61" max="61" width="25.85546875" style="11" customWidth="1"/>
    <col min="62" max="62" width="25.7109375" customWidth="1"/>
  </cols>
  <sheetData>
    <row r="1" spans="1:62" s="6" customFormat="1" ht="16.5"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15</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31</v>
      </c>
      <c r="AY1" s="2" t="s">
        <v>17</v>
      </c>
      <c r="AZ1" s="3" t="s">
        <v>50</v>
      </c>
      <c r="BA1" s="5" t="s">
        <v>51</v>
      </c>
      <c r="BB1" s="5" t="s">
        <v>52</v>
      </c>
      <c r="BC1" s="5" t="s">
        <v>53</v>
      </c>
      <c r="BD1" s="3" t="s">
        <v>54</v>
      </c>
      <c r="BE1" s="3" t="s">
        <v>55</v>
      </c>
      <c r="BF1" s="3" t="s">
        <v>56</v>
      </c>
      <c r="BG1" s="3" t="s">
        <v>57</v>
      </c>
      <c r="BH1" s="1" t="s">
        <v>39</v>
      </c>
      <c r="BI1" s="3" t="s">
        <v>48</v>
      </c>
      <c r="BJ1" s="4" t="s">
        <v>49</v>
      </c>
    </row>
    <row r="2" spans="1:62" x14ac:dyDescent="0.25">
      <c r="A2" s="7" t="s">
        <v>58</v>
      </c>
      <c r="B2" s="7" t="s">
        <v>59</v>
      </c>
      <c r="C2" s="7" t="s">
        <v>60</v>
      </c>
      <c r="D2" s="7" t="s">
        <v>61</v>
      </c>
      <c r="E2" s="7">
        <v>3</v>
      </c>
      <c r="F2" s="7">
        <v>100476713</v>
      </c>
      <c r="G2" s="7">
        <v>100476713</v>
      </c>
      <c r="H2" s="7">
        <v>1</v>
      </c>
      <c r="I2" s="7" t="s">
        <v>62</v>
      </c>
      <c r="J2" s="7" t="s">
        <v>63</v>
      </c>
      <c r="K2" s="7" t="s">
        <v>64</v>
      </c>
      <c r="L2" s="7" t="s">
        <v>64</v>
      </c>
      <c r="M2" s="7"/>
      <c r="N2" s="7"/>
      <c r="O2" s="7" t="s">
        <v>65</v>
      </c>
      <c r="P2" s="7" t="s">
        <v>66</v>
      </c>
      <c r="Q2" s="7" t="s">
        <v>67</v>
      </c>
      <c r="R2" s="7" t="s">
        <v>68</v>
      </c>
      <c r="S2" s="7"/>
      <c r="T2" s="7" t="s">
        <v>67</v>
      </c>
      <c r="U2" s="7" t="s">
        <v>69</v>
      </c>
      <c r="V2" s="7">
        <v>2013</v>
      </c>
      <c r="W2" s="7">
        <v>23829686</v>
      </c>
      <c r="X2" s="7" t="s">
        <v>70</v>
      </c>
      <c r="Y2" s="7"/>
      <c r="Z2" s="7" t="s">
        <v>71</v>
      </c>
      <c r="AA2" s="7" t="s">
        <v>72</v>
      </c>
      <c r="AB2" s="7"/>
      <c r="AC2" s="7">
        <v>3</v>
      </c>
      <c r="AD2" s="7">
        <v>100468000</v>
      </c>
      <c r="AE2" s="7">
        <v>100712359</v>
      </c>
      <c r="AF2" s="7" t="s">
        <v>66</v>
      </c>
      <c r="AG2" s="7" t="s">
        <v>68</v>
      </c>
      <c r="AH2" s="7"/>
      <c r="AI2" s="7" t="s">
        <v>73</v>
      </c>
      <c r="AJ2" s="7" t="s">
        <v>72</v>
      </c>
      <c r="AK2" s="7">
        <v>25890</v>
      </c>
      <c r="AL2" s="8">
        <v>1.5430555555555554</v>
      </c>
      <c r="AM2" s="7">
        <v>30</v>
      </c>
      <c r="AN2" s="9">
        <v>2</v>
      </c>
      <c r="AO2" s="9">
        <v>116.3</v>
      </c>
      <c r="AP2" s="9">
        <v>4.1200000000000001E-2</v>
      </c>
      <c r="AQ2" s="9">
        <v>0.1308</v>
      </c>
      <c r="AR2" s="9">
        <v>8.3999999999999995E-3</v>
      </c>
      <c r="AS2" s="9">
        <v>0</v>
      </c>
      <c r="AT2" s="9">
        <v>3.7000000000000002E-3</v>
      </c>
      <c r="AU2" s="9">
        <v>8.8999999999999999E-3</v>
      </c>
      <c r="AV2" s="9">
        <v>5.1000000000000004E-3</v>
      </c>
      <c r="AW2" s="9">
        <v>1.3299999999999999E-2</v>
      </c>
      <c r="AX2" s="10" t="s">
        <v>68</v>
      </c>
      <c r="AY2" s="10" t="s">
        <v>68</v>
      </c>
      <c r="AZ2" t="s">
        <v>74</v>
      </c>
      <c r="BA2" t="s">
        <v>74</v>
      </c>
      <c r="BB2" t="s">
        <v>74</v>
      </c>
      <c r="BC2" t="s">
        <v>74</v>
      </c>
      <c r="BD2" t="s">
        <v>74</v>
      </c>
      <c r="BE2" t="s">
        <v>74</v>
      </c>
      <c r="BF2" t="s">
        <v>74</v>
      </c>
      <c r="BG2" s="10" t="s">
        <v>74</v>
      </c>
      <c r="BH2" s="9">
        <v>116.3</v>
      </c>
      <c r="BI2" s="11">
        <v>0</v>
      </c>
      <c r="BJ2" s="12"/>
    </row>
    <row r="3" spans="1:62" x14ac:dyDescent="0.25">
      <c r="A3" s="13" t="s">
        <v>75</v>
      </c>
      <c r="B3" s="13" t="s">
        <v>76</v>
      </c>
      <c r="C3" s="13" t="s">
        <v>60</v>
      </c>
      <c r="D3" s="13" t="s">
        <v>61</v>
      </c>
      <c r="E3" s="13">
        <v>19</v>
      </c>
      <c r="F3" s="13">
        <v>58249643</v>
      </c>
      <c r="G3" s="13">
        <v>58249643</v>
      </c>
      <c r="H3" s="13">
        <v>1</v>
      </c>
      <c r="I3" s="13" t="s">
        <v>77</v>
      </c>
      <c r="J3" s="13" t="s">
        <v>63</v>
      </c>
      <c r="K3" s="13" t="s">
        <v>78</v>
      </c>
      <c r="L3" s="13" t="s">
        <v>79</v>
      </c>
      <c r="M3" s="13"/>
      <c r="N3" s="13"/>
      <c r="O3" s="13" t="s">
        <v>65</v>
      </c>
      <c r="P3" s="13" t="s">
        <v>80</v>
      </c>
      <c r="Q3" s="13" t="s">
        <v>81</v>
      </c>
      <c r="R3" s="13" t="s">
        <v>82</v>
      </c>
      <c r="S3" s="13"/>
      <c r="T3" s="13" t="s">
        <v>83</v>
      </c>
      <c r="U3" s="13" t="s">
        <v>84</v>
      </c>
      <c r="V3" s="13">
        <v>2014</v>
      </c>
      <c r="W3" s="13">
        <v>25085501</v>
      </c>
      <c r="X3" s="13" t="s">
        <v>85</v>
      </c>
      <c r="Y3" s="13"/>
      <c r="Z3" s="13" t="s">
        <v>86</v>
      </c>
      <c r="AA3" s="13" t="s">
        <v>87</v>
      </c>
      <c r="AB3" s="13"/>
      <c r="AC3" s="13">
        <v>19</v>
      </c>
      <c r="AD3" s="13">
        <v>58249833</v>
      </c>
      <c r="AE3" s="13">
        <v>58249918</v>
      </c>
      <c r="AF3" s="13" t="s">
        <v>80</v>
      </c>
      <c r="AG3" s="13" t="s">
        <v>88</v>
      </c>
      <c r="AH3" s="13"/>
      <c r="AI3" s="13"/>
      <c r="AJ3" s="13" t="s">
        <v>87</v>
      </c>
      <c r="AK3" s="13" t="s">
        <v>89</v>
      </c>
      <c r="AL3" s="13" t="s">
        <v>90</v>
      </c>
      <c r="AM3" s="13">
        <v>1</v>
      </c>
      <c r="AN3" s="9" t="s">
        <v>74</v>
      </c>
      <c r="AO3" s="9" t="s">
        <v>74</v>
      </c>
      <c r="AP3" s="9">
        <v>0.16400000000000001</v>
      </c>
      <c r="AQ3" s="9">
        <v>0.12429999999999999</v>
      </c>
      <c r="AR3" s="9">
        <v>0.1623</v>
      </c>
      <c r="AS3" s="9">
        <v>0.1457</v>
      </c>
      <c r="AT3" s="9">
        <v>0.19139999999999999</v>
      </c>
      <c r="AU3" s="9">
        <v>0.18160000000000001</v>
      </c>
      <c r="AV3" s="9">
        <v>0.1812</v>
      </c>
      <c r="AW3" s="9">
        <v>0.15340000000000001</v>
      </c>
      <c r="AX3" s="10" t="s">
        <v>88</v>
      </c>
      <c r="AY3" s="10" t="s">
        <v>82</v>
      </c>
      <c r="AZ3" t="s">
        <v>74</v>
      </c>
      <c r="BA3" t="s">
        <v>74</v>
      </c>
      <c r="BB3" t="s">
        <v>74</v>
      </c>
      <c r="BC3" t="s">
        <v>74</v>
      </c>
      <c r="BD3" t="s">
        <v>74</v>
      </c>
      <c r="BE3" t="s">
        <v>74</v>
      </c>
      <c r="BF3" t="s">
        <v>74</v>
      </c>
      <c r="BG3" s="10" t="s">
        <v>74</v>
      </c>
      <c r="BH3" s="9"/>
      <c r="BI3" s="14">
        <v>2</v>
      </c>
      <c r="BJ3" s="15">
        <v>25085501</v>
      </c>
    </row>
    <row r="4" spans="1:62" x14ac:dyDescent="0.25">
      <c r="A4" s="13" t="s">
        <v>91</v>
      </c>
      <c r="B4" s="13" t="s">
        <v>92</v>
      </c>
      <c r="C4" s="13" t="s">
        <v>60</v>
      </c>
      <c r="D4" s="13" t="s">
        <v>61</v>
      </c>
      <c r="E4" s="13">
        <v>5</v>
      </c>
      <c r="F4" s="13">
        <v>131989136</v>
      </c>
      <c r="G4" s="13">
        <v>131989136</v>
      </c>
      <c r="H4" s="13">
        <v>1</v>
      </c>
      <c r="I4" s="13" t="s">
        <v>93</v>
      </c>
      <c r="J4" s="13" t="s">
        <v>63</v>
      </c>
      <c r="K4" s="13" t="s">
        <v>78</v>
      </c>
      <c r="L4" s="13" t="s">
        <v>78</v>
      </c>
      <c r="M4" s="13"/>
      <c r="N4" s="13"/>
      <c r="O4" s="13" t="s">
        <v>65</v>
      </c>
      <c r="P4" s="13" t="s">
        <v>94</v>
      </c>
      <c r="Q4" s="13" t="s">
        <v>95</v>
      </c>
      <c r="R4" s="13" t="s">
        <v>96</v>
      </c>
      <c r="S4" s="13" t="s">
        <v>97</v>
      </c>
      <c r="T4" s="13" t="s">
        <v>98</v>
      </c>
      <c r="U4" s="13" t="s">
        <v>99</v>
      </c>
      <c r="V4" s="13">
        <v>2011</v>
      </c>
      <c r="W4" s="13">
        <v>21913997</v>
      </c>
      <c r="X4" s="13"/>
      <c r="Y4" s="13"/>
      <c r="Z4" s="13" t="s">
        <v>100</v>
      </c>
      <c r="AA4" s="13" t="s">
        <v>101</v>
      </c>
      <c r="AB4" s="13"/>
      <c r="AC4" s="13">
        <v>5</v>
      </c>
      <c r="AD4" s="13">
        <v>131966281</v>
      </c>
      <c r="AE4" s="13">
        <v>131999964</v>
      </c>
      <c r="AF4" s="13" t="s">
        <v>94</v>
      </c>
      <c r="AG4" s="13" t="s">
        <v>102</v>
      </c>
      <c r="AH4" s="13"/>
      <c r="AI4" s="13"/>
      <c r="AJ4" s="13" t="s">
        <v>101</v>
      </c>
      <c r="AK4" s="13">
        <v>101927761</v>
      </c>
      <c r="AL4" s="13" t="s">
        <v>103</v>
      </c>
      <c r="AM4" s="13">
        <v>4</v>
      </c>
      <c r="AN4" s="10"/>
      <c r="AO4" s="10"/>
      <c r="AP4" s="9">
        <v>0.34649999999999997</v>
      </c>
      <c r="AQ4" s="9">
        <v>0.62649999999999995</v>
      </c>
      <c r="AR4" s="9">
        <v>0.17299999999999999</v>
      </c>
      <c r="AS4" s="9">
        <v>0.2616</v>
      </c>
      <c r="AT4" s="9">
        <v>0.15740000000000001</v>
      </c>
      <c r="AU4" s="9">
        <v>0.26190000000000002</v>
      </c>
      <c r="AV4" s="9">
        <v>0.24129999999999999</v>
      </c>
      <c r="AW4" s="9">
        <v>0.25769999999999998</v>
      </c>
      <c r="AX4" s="10" t="s">
        <v>102</v>
      </c>
      <c r="AY4" s="10" t="s">
        <v>96</v>
      </c>
      <c r="AZ4" t="s">
        <v>74</v>
      </c>
      <c r="BA4" t="s">
        <v>74</v>
      </c>
      <c r="BB4" t="s">
        <v>74</v>
      </c>
      <c r="BC4" t="s">
        <v>74</v>
      </c>
      <c r="BD4" t="s">
        <v>74</v>
      </c>
      <c r="BE4" t="s">
        <v>74</v>
      </c>
      <c r="BF4" t="s">
        <v>74</v>
      </c>
      <c r="BG4" s="10" t="s">
        <v>74</v>
      </c>
      <c r="BH4" s="10"/>
      <c r="BI4" s="11">
        <v>1</v>
      </c>
      <c r="BJ4" s="15">
        <v>27050946</v>
      </c>
    </row>
    <row r="5" spans="1:62" x14ac:dyDescent="0.25">
      <c r="A5" s="13" t="s">
        <v>104</v>
      </c>
      <c r="B5" s="13" t="s">
        <v>105</v>
      </c>
      <c r="C5" s="13" t="s">
        <v>60</v>
      </c>
      <c r="D5" s="13" t="s">
        <v>61</v>
      </c>
      <c r="E5" s="13">
        <v>7</v>
      </c>
      <c r="F5" s="13">
        <v>19477981</v>
      </c>
      <c r="G5" s="13">
        <v>19477981</v>
      </c>
      <c r="H5" s="13">
        <v>1</v>
      </c>
      <c r="I5" s="13" t="s">
        <v>106</v>
      </c>
      <c r="J5" s="13" t="s">
        <v>63</v>
      </c>
      <c r="K5" s="13" t="s">
        <v>97</v>
      </c>
      <c r="L5" s="13" t="s">
        <v>64</v>
      </c>
      <c r="M5" s="13"/>
      <c r="N5" s="13"/>
      <c r="O5" s="13" t="s">
        <v>65</v>
      </c>
      <c r="P5" s="13" t="s">
        <v>80</v>
      </c>
      <c r="Q5" s="13" t="s">
        <v>81</v>
      </c>
      <c r="R5" s="13" t="s">
        <v>107</v>
      </c>
      <c r="S5" s="13"/>
      <c r="T5" s="13" t="s">
        <v>83</v>
      </c>
      <c r="U5" s="13" t="s">
        <v>84</v>
      </c>
      <c r="V5" s="13">
        <v>2014</v>
      </c>
      <c r="W5" s="13">
        <v>25085501</v>
      </c>
      <c r="X5" s="13" t="s">
        <v>85</v>
      </c>
      <c r="Y5" s="13"/>
      <c r="Z5" s="13" t="s">
        <v>86</v>
      </c>
      <c r="AA5" s="13" t="s">
        <v>108</v>
      </c>
      <c r="AB5" s="13"/>
      <c r="AC5" s="13">
        <v>7</v>
      </c>
      <c r="AD5" s="13">
        <v>19393157</v>
      </c>
      <c r="AE5" s="13">
        <v>19618229</v>
      </c>
      <c r="AF5" s="13" t="s">
        <v>80</v>
      </c>
      <c r="AG5" s="13" t="s">
        <v>109</v>
      </c>
      <c r="AH5" s="13"/>
      <c r="AI5" s="13"/>
      <c r="AJ5" s="13" t="s">
        <v>108</v>
      </c>
      <c r="AK5" s="13" t="s">
        <v>89</v>
      </c>
      <c r="AL5" s="13" t="s">
        <v>110</v>
      </c>
      <c r="AM5" s="13">
        <v>1</v>
      </c>
      <c r="AN5" s="9" t="s">
        <v>74</v>
      </c>
      <c r="AO5" s="9" t="s">
        <v>74</v>
      </c>
      <c r="AP5" s="9">
        <v>0.1734</v>
      </c>
      <c r="AQ5" s="9">
        <v>0.2089</v>
      </c>
      <c r="AR5" s="9">
        <v>0.2399</v>
      </c>
      <c r="AS5" s="9">
        <v>0.16889999999999999</v>
      </c>
      <c r="AT5" s="9">
        <v>0.19800000000000001</v>
      </c>
      <c r="AU5" s="9">
        <v>0.15970000000000001</v>
      </c>
      <c r="AV5" s="9">
        <v>0.15110000000000001</v>
      </c>
      <c r="AW5" s="9">
        <v>0.15310000000000001</v>
      </c>
      <c r="AX5" s="10" t="s">
        <v>109</v>
      </c>
      <c r="AY5" s="10" t="s">
        <v>107</v>
      </c>
      <c r="AZ5" t="s">
        <v>74</v>
      </c>
      <c r="BA5" t="s">
        <v>74</v>
      </c>
      <c r="BB5" t="s">
        <v>74</v>
      </c>
      <c r="BC5" t="s">
        <v>74</v>
      </c>
      <c r="BD5" t="s">
        <v>74</v>
      </c>
      <c r="BE5" t="s">
        <v>74</v>
      </c>
      <c r="BF5" t="s">
        <v>74</v>
      </c>
      <c r="BG5" s="10" t="s">
        <v>74</v>
      </c>
      <c r="BH5" s="9"/>
      <c r="BI5" s="11">
        <v>1</v>
      </c>
      <c r="BJ5" s="15">
        <v>30786922</v>
      </c>
    </row>
    <row r="6" spans="1:62" x14ac:dyDescent="0.25">
      <c r="A6" s="13" t="s">
        <v>111</v>
      </c>
      <c r="B6" s="13" t="s">
        <v>112</v>
      </c>
      <c r="C6" s="13" t="s">
        <v>60</v>
      </c>
      <c r="D6" s="13" t="s">
        <v>61</v>
      </c>
      <c r="E6" s="13">
        <v>3</v>
      </c>
      <c r="F6" s="13">
        <v>3614887</v>
      </c>
      <c r="G6" s="13">
        <v>3614887</v>
      </c>
      <c r="H6" s="13">
        <v>1</v>
      </c>
      <c r="I6" s="13" t="s">
        <v>62</v>
      </c>
      <c r="J6" s="13" t="s">
        <v>63</v>
      </c>
      <c r="K6" s="13" t="s">
        <v>78</v>
      </c>
      <c r="L6" s="13" t="s">
        <v>64</v>
      </c>
      <c r="M6" s="13"/>
      <c r="N6" s="13"/>
      <c r="O6" s="13" t="s">
        <v>65</v>
      </c>
      <c r="P6" s="13" t="s">
        <v>113</v>
      </c>
      <c r="Q6" s="13" t="s">
        <v>114</v>
      </c>
      <c r="R6" s="13" t="s">
        <v>115</v>
      </c>
      <c r="S6" s="13" t="s">
        <v>64</v>
      </c>
      <c r="T6" s="13" t="s">
        <v>114</v>
      </c>
      <c r="U6" s="13" t="s">
        <v>116</v>
      </c>
      <c r="V6" s="13">
        <v>2012</v>
      </c>
      <c r="W6" s="13">
        <v>22560479</v>
      </c>
      <c r="X6" s="13" t="s">
        <v>117</v>
      </c>
      <c r="Y6" s="13"/>
      <c r="Z6" s="13" t="s">
        <v>118</v>
      </c>
      <c r="AA6" s="13" t="s">
        <v>108</v>
      </c>
      <c r="AB6" s="13"/>
      <c r="AC6" s="13">
        <v>3</v>
      </c>
      <c r="AD6" s="13">
        <v>3292371</v>
      </c>
      <c r="AE6" s="13">
        <v>3668980</v>
      </c>
      <c r="AF6" s="13" t="s">
        <v>113</v>
      </c>
      <c r="AG6" s="13" t="s">
        <v>119</v>
      </c>
      <c r="AH6" s="13"/>
      <c r="AI6" s="13"/>
      <c r="AJ6" s="13" t="s">
        <v>108</v>
      </c>
      <c r="AK6" s="13" t="s">
        <v>89</v>
      </c>
      <c r="AL6" s="16">
        <v>1.622222222222222</v>
      </c>
      <c r="AM6" s="13">
        <v>3</v>
      </c>
      <c r="AN6" s="9" t="s">
        <v>74</v>
      </c>
      <c r="AO6" s="9" t="s">
        <v>74</v>
      </c>
      <c r="AP6" s="9">
        <v>0.2213</v>
      </c>
      <c r="AQ6" s="9">
        <v>0.2487</v>
      </c>
      <c r="AR6" s="9">
        <v>0.15509999999999999</v>
      </c>
      <c r="AS6" s="9">
        <v>0.1656</v>
      </c>
      <c r="AT6" s="9">
        <v>0.20349999999999999</v>
      </c>
      <c r="AU6" s="9">
        <v>0.22869999999999999</v>
      </c>
      <c r="AV6" s="9">
        <v>0.21</v>
      </c>
      <c r="AW6" s="9">
        <v>0.2286</v>
      </c>
      <c r="AX6" s="10" t="s">
        <v>119</v>
      </c>
      <c r="AY6" s="10" t="s">
        <v>115</v>
      </c>
      <c r="AZ6" t="s">
        <v>74</v>
      </c>
      <c r="BA6" t="s">
        <v>74</v>
      </c>
      <c r="BB6" t="s">
        <v>74</v>
      </c>
      <c r="BC6" t="s">
        <v>74</v>
      </c>
      <c r="BD6" t="s">
        <v>74</v>
      </c>
      <c r="BE6" t="s">
        <v>74</v>
      </c>
      <c r="BF6" t="s">
        <v>74</v>
      </c>
      <c r="BG6" s="10" t="s">
        <v>74</v>
      </c>
      <c r="BH6" s="9"/>
      <c r="BI6" s="14">
        <v>0</v>
      </c>
      <c r="BJ6" s="15"/>
    </row>
    <row r="7" spans="1:62" x14ac:dyDescent="0.25">
      <c r="A7" s="13" t="s">
        <v>120</v>
      </c>
      <c r="B7" s="13" t="s">
        <v>121</v>
      </c>
      <c r="C7" s="13" t="s">
        <v>60</v>
      </c>
      <c r="D7" s="13" t="s">
        <v>61</v>
      </c>
      <c r="E7" s="13">
        <v>2</v>
      </c>
      <c r="F7" s="13">
        <v>213824045</v>
      </c>
      <c r="G7" s="13">
        <v>213824045</v>
      </c>
      <c r="H7" s="13">
        <v>1</v>
      </c>
      <c r="I7" s="13" t="s">
        <v>93</v>
      </c>
      <c r="J7" s="13" t="s">
        <v>63</v>
      </c>
      <c r="K7" s="13" t="s">
        <v>97</v>
      </c>
      <c r="L7" s="13" t="s">
        <v>78</v>
      </c>
      <c r="M7" s="13"/>
      <c r="N7" s="13"/>
      <c r="O7" s="13" t="s">
        <v>65</v>
      </c>
      <c r="P7" s="13" t="s">
        <v>122</v>
      </c>
      <c r="Q7" s="13" t="s">
        <v>123</v>
      </c>
      <c r="R7" s="13" t="s">
        <v>124</v>
      </c>
      <c r="S7" s="13" t="s">
        <v>78</v>
      </c>
      <c r="T7" s="13" t="s">
        <v>123</v>
      </c>
      <c r="U7" s="13" t="s">
        <v>125</v>
      </c>
      <c r="V7" s="13">
        <v>2009</v>
      </c>
      <c r="W7" s="13">
        <v>19198610</v>
      </c>
      <c r="X7" s="13"/>
      <c r="Y7" s="13"/>
      <c r="Z7" s="13" t="s">
        <v>126</v>
      </c>
      <c r="AA7" s="13" t="s">
        <v>127</v>
      </c>
      <c r="AB7" s="13"/>
      <c r="AC7" s="13">
        <v>2</v>
      </c>
      <c r="AD7" s="13">
        <v>213446081</v>
      </c>
      <c r="AE7" s="13">
        <v>213886269</v>
      </c>
      <c r="AF7" s="13" t="s">
        <v>122</v>
      </c>
      <c r="AG7" s="13" t="s">
        <v>128</v>
      </c>
      <c r="AH7" s="13"/>
      <c r="AI7" s="13"/>
      <c r="AJ7" s="13" t="s">
        <v>127</v>
      </c>
      <c r="AK7" s="13" t="s">
        <v>89</v>
      </c>
      <c r="AL7" s="16">
        <v>1.5513888888888889</v>
      </c>
      <c r="AM7" s="13">
        <v>1</v>
      </c>
      <c r="AN7" s="9" t="s">
        <v>74</v>
      </c>
      <c r="AO7" s="9" t="s">
        <v>74</v>
      </c>
      <c r="AP7" s="9">
        <v>0.31519999999999998</v>
      </c>
      <c r="AQ7" s="9">
        <v>0.33739999999999998</v>
      </c>
      <c r="AR7" s="9">
        <v>0.49640000000000001</v>
      </c>
      <c r="AS7" s="9">
        <v>0.2167</v>
      </c>
      <c r="AT7" s="9">
        <v>0.66830000000000001</v>
      </c>
      <c r="AU7" s="9">
        <v>0.30209999999999998</v>
      </c>
      <c r="AV7" s="9">
        <v>0.26229999999999998</v>
      </c>
      <c r="AW7" s="9">
        <v>0.27450000000000002</v>
      </c>
      <c r="AX7" s="10" t="s">
        <v>128</v>
      </c>
      <c r="AY7" s="10" t="s">
        <v>124</v>
      </c>
      <c r="AZ7" t="s">
        <v>74</v>
      </c>
      <c r="BA7" t="s">
        <v>74</v>
      </c>
      <c r="BB7" t="s">
        <v>74</v>
      </c>
      <c r="BC7" t="s">
        <v>74</v>
      </c>
      <c r="BD7" t="s">
        <v>74</v>
      </c>
      <c r="BE7" t="s">
        <v>74</v>
      </c>
      <c r="BF7" t="s">
        <v>74</v>
      </c>
      <c r="BG7" s="10" t="s">
        <v>74</v>
      </c>
      <c r="BH7" s="9"/>
      <c r="BI7" s="11">
        <v>1</v>
      </c>
      <c r="BJ7" s="15">
        <v>30464345</v>
      </c>
    </row>
    <row r="8" spans="1:62" x14ac:dyDescent="0.25">
      <c r="A8" s="13" t="s">
        <v>129</v>
      </c>
      <c r="B8" s="13" t="s">
        <v>130</v>
      </c>
      <c r="C8" s="13" t="s">
        <v>60</v>
      </c>
      <c r="D8" s="13" t="s">
        <v>61</v>
      </c>
      <c r="E8" s="13">
        <v>4</v>
      </c>
      <c r="F8" s="13">
        <v>123316076</v>
      </c>
      <c r="G8" s="13">
        <v>123316076</v>
      </c>
      <c r="H8" s="13">
        <v>1</v>
      </c>
      <c r="I8" s="13" t="s">
        <v>131</v>
      </c>
      <c r="J8" s="13" t="s">
        <v>132</v>
      </c>
      <c r="K8" s="13" t="s">
        <v>78</v>
      </c>
      <c r="L8" s="13" t="s">
        <v>64</v>
      </c>
      <c r="M8" s="13"/>
      <c r="N8" s="13"/>
      <c r="O8" s="13"/>
      <c r="P8" s="13"/>
      <c r="Q8" s="13"/>
      <c r="R8" s="13"/>
      <c r="S8" s="13"/>
      <c r="T8" s="13"/>
      <c r="U8" s="13"/>
      <c r="V8" s="13" t="s">
        <v>89</v>
      </c>
      <c r="W8" s="13" t="s">
        <v>89</v>
      </c>
      <c r="X8" s="13"/>
      <c r="Y8" s="13"/>
      <c r="Z8" s="13"/>
      <c r="AA8" s="13" t="s">
        <v>72</v>
      </c>
      <c r="AB8" s="13"/>
      <c r="AC8" s="13">
        <v>4</v>
      </c>
      <c r="AD8" s="13">
        <v>123300121</v>
      </c>
      <c r="AE8" s="13">
        <v>123350957</v>
      </c>
      <c r="AF8" s="13"/>
      <c r="AG8" s="13" t="s">
        <v>133</v>
      </c>
      <c r="AH8" s="13"/>
      <c r="AI8" s="13" t="s">
        <v>134</v>
      </c>
      <c r="AJ8" s="13" t="s">
        <v>72</v>
      </c>
      <c r="AK8" s="13">
        <v>132612</v>
      </c>
      <c r="AL8" s="16">
        <v>1.5381944444444444</v>
      </c>
      <c r="AM8" s="13">
        <v>7</v>
      </c>
      <c r="AN8" s="10"/>
      <c r="AO8" s="10"/>
      <c r="AP8" s="9">
        <v>0.30740000000000001</v>
      </c>
      <c r="AQ8" s="9">
        <v>0.11409999999999999</v>
      </c>
      <c r="AR8" s="9">
        <v>0.4153</v>
      </c>
      <c r="AS8" s="9">
        <v>0.20860000000000001</v>
      </c>
      <c r="AT8" s="9">
        <v>0.47899999999999998</v>
      </c>
      <c r="AU8" s="9">
        <v>0.47339999999999999</v>
      </c>
      <c r="AV8" s="9">
        <v>0.35410000000000003</v>
      </c>
      <c r="AW8" s="9">
        <v>0.37680000000000002</v>
      </c>
      <c r="AX8" s="10" t="s">
        <v>133</v>
      </c>
      <c r="AZ8" t="s">
        <v>74</v>
      </c>
      <c r="BA8" t="s">
        <v>74</v>
      </c>
      <c r="BB8" t="s">
        <v>74</v>
      </c>
      <c r="BC8" t="s">
        <v>74</v>
      </c>
      <c r="BD8" t="s">
        <v>74</v>
      </c>
      <c r="BE8" t="s">
        <v>74</v>
      </c>
      <c r="BF8" t="s">
        <v>74</v>
      </c>
      <c r="BG8" s="10" t="s">
        <v>74</v>
      </c>
      <c r="BH8" s="10"/>
      <c r="BI8" s="14">
        <v>1</v>
      </c>
      <c r="BJ8" s="15"/>
    </row>
    <row r="9" spans="1:62" x14ac:dyDescent="0.25">
      <c r="A9" s="13" t="s">
        <v>135</v>
      </c>
      <c r="B9" s="13" t="s">
        <v>136</v>
      </c>
      <c r="C9" s="13" t="s">
        <v>60</v>
      </c>
      <c r="D9" s="13" t="s">
        <v>61</v>
      </c>
      <c r="E9" s="13">
        <v>6</v>
      </c>
      <c r="F9" s="13">
        <v>32155581</v>
      </c>
      <c r="G9" s="13">
        <v>32155581</v>
      </c>
      <c r="H9" s="13">
        <v>1</v>
      </c>
      <c r="I9" s="13" t="s">
        <v>93</v>
      </c>
      <c r="J9" s="13" t="s">
        <v>137</v>
      </c>
      <c r="K9" s="13" t="s">
        <v>78</v>
      </c>
      <c r="L9" s="13" t="s">
        <v>78</v>
      </c>
      <c r="M9" s="13"/>
      <c r="N9" s="13"/>
      <c r="O9" s="13" t="s">
        <v>65</v>
      </c>
      <c r="P9" s="13" t="s">
        <v>138</v>
      </c>
      <c r="Q9" s="13" t="s">
        <v>139</v>
      </c>
      <c r="R9" s="13" t="s">
        <v>140</v>
      </c>
      <c r="S9" s="13"/>
      <c r="T9" s="13" t="s">
        <v>141</v>
      </c>
      <c r="U9" s="13" t="s">
        <v>142</v>
      </c>
      <c r="V9" s="13">
        <v>2010</v>
      </c>
      <c r="W9" s="13">
        <v>19875614</v>
      </c>
      <c r="X9" s="13" t="s">
        <v>143</v>
      </c>
      <c r="Y9" s="13" t="s">
        <v>143</v>
      </c>
      <c r="Z9" s="13" t="s">
        <v>144</v>
      </c>
      <c r="AA9" s="13" t="s">
        <v>72</v>
      </c>
      <c r="AB9" s="13"/>
      <c r="AC9" s="13">
        <v>6</v>
      </c>
      <c r="AD9" s="13">
        <v>32148745</v>
      </c>
      <c r="AE9" s="13">
        <v>32152101</v>
      </c>
      <c r="AF9" s="13" t="s">
        <v>138</v>
      </c>
      <c r="AG9" s="13" t="s">
        <v>145</v>
      </c>
      <c r="AH9" s="13"/>
      <c r="AI9" s="13" t="s">
        <v>146</v>
      </c>
      <c r="AJ9" s="13" t="s">
        <v>72</v>
      </c>
      <c r="AK9" s="13">
        <v>177</v>
      </c>
      <c r="AL9" s="13" t="s">
        <v>147</v>
      </c>
      <c r="AM9" s="13">
        <v>14</v>
      </c>
      <c r="AN9" s="9">
        <v>2</v>
      </c>
      <c r="AO9" s="9">
        <v>891.2</v>
      </c>
      <c r="AP9" s="9">
        <v>0.26490000000000002</v>
      </c>
      <c r="AQ9" s="9">
        <v>0.30009999999999998</v>
      </c>
      <c r="AR9" s="9">
        <v>0.1595</v>
      </c>
      <c r="AS9" s="9">
        <v>0.1623</v>
      </c>
      <c r="AT9" s="9">
        <v>0.3861</v>
      </c>
      <c r="AU9" s="9">
        <v>0.18260000000000001</v>
      </c>
      <c r="AV9" s="9">
        <v>0.2606</v>
      </c>
      <c r="AW9" s="9">
        <v>0.2346</v>
      </c>
      <c r="AX9" s="10" t="s">
        <v>145</v>
      </c>
      <c r="AY9" s="10" t="s">
        <v>140</v>
      </c>
      <c r="AZ9" t="s">
        <v>74</v>
      </c>
      <c r="BA9" t="s">
        <v>74</v>
      </c>
      <c r="BB9" t="s">
        <v>74</v>
      </c>
      <c r="BC9" t="s">
        <v>74</v>
      </c>
      <c r="BD9" t="s">
        <v>74</v>
      </c>
      <c r="BE9" t="s">
        <v>74</v>
      </c>
      <c r="BF9" t="s">
        <v>74</v>
      </c>
      <c r="BG9" s="10" t="s">
        <v>74</v>
      </c>
      <c r="BH9" s="9">
        <v>891.2</v>
      </c>
      <c r="BI9" s="11">
        <v>2</v>
      </c>
      <c r="BJ9" s="15">
        <v>30040450</v>
      </c>
    </row>
    <row r="10" spans="1:62" x14ac:dyDescent="0.25">
      <c r="A10" s="13" t="s">
        <v>148</v>
      </c>
      <c r="B10" s="13" t="s">
        <v>149</v>
      </c>
      <c r="C10" s="13" t="s">
        <v>60</v>
      </c>
      <c r="D10" s="13" t="s">
        <v>61</v>
      </c>
      <c r="E10" s="13">
        <v>14</v>
      </c>
      <c r="F10" s="13">
        <v>35761675</v>
      </c>
      <c r="G10" s="13">
        <v>35761675</v>
      </c>
      <c r="H10" s="13">
        <v>1</v>
      </c>
      <c r="I10" s="13" t="s">
        <v>150</v>
      </c>
      <c r="J10" s="13" t="s">
        <v>137</v>
      </c>
      <c r="K10" s="13" t="s">
        <v>79</v>
      </c>
      <c r="L10" s="13" t="s">
        <v>78</v>
      </c>
      <c r="M10" s="13" t="s">
        <v>151</v>
      </c>
      <c r="N10" s="13"/>
      <c r="O10" s="13"/>
      <c r="P10" s="13"/>
      <c r="Q10" s="13"/>
      <c r="R10" s="13" t="s">
        <v>152</v>
      </c>
      <c r="S10" s="13" t="s">
        <v>78</v>
      </c>
      <c r="T10" s="13" t="s">
        <v>153</v>
      </c>
      <c r="U10" s="13" t="s">
        <v>154</v>
      </c>
      <c r="V10" s="13">
        <v>2013</v>
      </c>
      <c r="W10" s="13">
        <v>24490108</v>
      </c>
      <c r="X10" s="13" t="s">
        <v>155</v>
      </c>
      <c r="Y10" s="13"/>
      <c r="Z10" s="13" t="s">
        <v>156</v>
      </c>
      <c r="AA10" s="13" t="s">
        <v>87</v>
      </c>
      <c r="AB10" s="13"/>
      <c r="AC10" s="13">
        <v>14</v>
      </c>
      <c r="AD10" s="13">
        <v>35760692</v>
      </c>
      <c r="AE10" s="13">
        <v>35760782</v>
      </c>
      <c r="AF10" s="13"/>
      <c r="AG10" s="13" t="s">
        <v>157</v>
      </c>
      <c r="AH10" s="13"/>
      <c r="AI10" s="13"/>
      <c r="AJ10" s="13" t="s">
        <v>87</v>
      </c>
      <c r="AK10" s="13" t="s">
        <v>89</v>
      </c>
      <c r="AL10" s="16">
        <v>2.4819444444444447</v>
      </c>
      <c r="AM10" s="13">
        <v>1</v>
      </c>
      <c r="AN10" s="9" t="s">
        <v>74</v>
      </c>
      <c r="AO10" s="9" t="s">
        <v>74</v>
      </c>
      <c r="AP10" s="9">
        <v>0.14419999999999999</v>
      </c>
      <c r="AQ10" s="9">
        <v>5.7599999999999998E-2</v>
      </c>
      <c r="AR10" s="9">
        <v>0.17419999999999999</v>
      </c>
      <c r="AS10" s="9">
        <v>0.27810000000000001</v>
      </c>
      <c r="AT10" s="9">
        <v>0.37269999999999998</v>
      </c>
      <c r="AU10" s="9">
        <v>0.1454</v>
      </c>
      <c r="AV10" s="9">
        <v>0.16250000000000001</v>
      </c>
      <c r="AW10" s="9">
        <v>0.18509999999999999</v>
      </c>
      <c r="AX10" s="10" t="s">
        <v>157</v>
      </c>
      <c r="AY10" s="10" t="s">
        <v>152</v>
      </c>
      <c r="AZ10" t="s">
        <v>74</v>
      </c>
      <c r="BA10" t="s">
        <v>74</v>
      </c>
      <c r="BB10" t="s">
        <v>74</v>
      </c>
      <c r="BC10" t="s">
        <v>74</v>
      </c>
      <c r="BD10" t="s">
        <v>74</v>
      </c>
      <c r="BE10" t="s">
        <v>74</v>
      </c>
      <c r="BF10" t="s">
        <v>74</v>
      </c>
      <c r="BG10" s="10" t="s">
        <v>74</v>
      </c>
      <c r="BH10" s="9"/>
      <c r="BI10" s="11">
        <v>2</v>
      </c>
      <c r="BJ10" s="15">
        <v>28165654</v>
      </c>
    </row>
    <row r="11" spans="1:62" x14ac:dyDescent="0.25">
      <c r="A11" s="13" t="s">
        <v>158</v>
      </c>
      <c r="B11" s="13" t="s">
        <v>159</v>
      </c>
      <c r="C11" s="13" t="s">
        <v>60</v>
      </c>
      <c r="D11" s="13" t="s">
        <v>61</v>
      </c>
      <c r="E11" s="13">
        <v>9</v>
      </c>
      <c r="F11" s="13">
        <v>132502801</v>
      </c>
      <c r="G11" s="13">
        <v>132502801</v>
      </c>
      <c r="H11" s="13">
        <v>1</v>
      </c>
      <c r="I11" s="13" t="s">
        <v>160</v>
      </c>
      <c r="J11" s="13" t="s">
        <v>161</v>
      </c>
      <c r="K11" s="13" t="s">
        <v>78</v>
      </c>
      <c r="L11" s="13" t="s">
        <v>97</v>
      </c>
      <c r="M11" s="13"/>
      <c r="N11" s="13"/>
      <c r="O11" s="13" t="s">
        <v>65</v>
      </c>
      <c r="P11" s="13" t="s">
        <v>162</v>
      </c>
      <c r="Q11" s="13" t="s">
        <v>163</v>
      </c>
      <c r="R11" s="13" t="s">
        <v>164</v>
      </c>
      <c r="S11" s="13"/>
      <c r="T11" s="13"/>
      <c r="U11" s="13"/>
      <c r="V11" s="13" t="s">
        <v>89</v>
      </c>
      <c r="W11" s="13" t="s">
        <v>89</v>
      </c>
      <c r="X11" s="13"/>
      <c r="Y11" s="13"/>
      <c r="Z11" s="13"/>
      <c r="AA11" s="13" t="s">
        <v>165</v>
      </c>
      <c r="AB11" s="13"/>
      <c r="AC11" s="13">
        <v>9</v>
      </c>
      <c r="AD11" s="13">
        <v>132500629</v>
      </c>
      <c r="AE11" s="13">
        <v>132501902</v>
      </c>
      <c r="AF11" s="13" t="s">
        <v>162</v>
      </c>
      <c r="AG11" s="13" t="s">
        <v>166</v>
      </c>
      <c r="AH11" s="13"/>
      <c r="AI11" s="13"/>
      <c r="AJ11" s="13" t="s">
        <v>165</v>
      </c>
      <c r="AK11" s="13" t="s">
        <v>89</v>
      </c>
      <c r="AL11" s="13" t="s">
        <v>167</v>
      </c>
      <c r="AM11" s="13">
        <v>1</v>
      </c>
      <c r="AN11" s="9" t="s">
        <v>74</v>
      </c>
      <c r="AO11" s="9" t="s">
        <v>74</v>
      </c>
      <c r="AP11" s="9">
        <v>4.3799999999999999E-2</v>
      </c>
      <c r="AQ11" s="9">
        <v>0.1148</v>
      </c>
      <c r="AR11" s="9">
        <v>1.0699999999999999E-2</v>
      </c>
      <c r="AS11" s="9">
        <v>3.3E-3</v>
      </c>
      <c r="AT11" s="9">
        <v>8.6E-3</v>
      </c>
      <c r="AU11" s="9">
        <v>8.6E-3</v>
      </c>
      <c r="AV11" s="9">
        <v>1.9199999999999998E-2</v>
      </c>
      <c r="AW11" s="9">
        <v>1.2200000000000001E-2</v>
      </c>
      <c r="AX11" s="10" t="s">
        <v>166</v>
      </c>
      <c r="AY11" s="10" t="s">
        <v>164</v>
      </c>
      <c r="AZ11" t="s">
        <v>74</v>
      </c>
      <c r="BA11" t="s">
        <v>74</v>
      </c>
      <c r="BB11" t="s">
        <v>74</v>
      </c>
      <c r="BC11" t="s">
        <v>74</v>
      </c>
      <c r="BD11" t="s">
        <v>74</v>
      </c>
      <c r="BE11" t="s">
        <v>74</v>
      </c>
      <c r="BF11" t="s">
        <v>74</v>
      </c>
      <c r="BG11" s="10" t="s">
        <v>74</v>
      </c>
      <c r="BH11" s="9"/>
      <c r="BI11" s="11">
        <v>2</v>
      </c>
      <c r="BJ11" s="15">
        <v>20028661</v>
      </c>
    </row>
    <row r="12" spans="1:62" x14ac:dyDescent="0.25">
      <c r="A12" s="13" t="s">
        <v>168</v>
      </c>
      <c r="B12" s="13" t="s">
        <v>169</v>
      </c>
      <c r="C12" s="13" t="s">
        <v>60</v>
      </c>
      <c r="D12" s="13" t="s">
        <v>61</v>
      </c>
      <c r="E12" s="13">
        <v>11</v>
      </c>
      <c r="F12" s="13">
        <v>65551957</v>
      </c>
      <c r="G12" s="13">
        <v>65551957</v>
      </c>
      <c r="H12" s="13">
        <v>1</v>
      </c>
      <c r="I12" s="13" t="s">
        <v>93</v>
      </c>
      <c r="J12" s="13" t="s">
        <v>63</v>
      </c>
      <c r="K12" s="13" t="s">
        <v>78</v>
      </c>
      <c r="L12" s="13" t="s">
        <v>78</v>
      </c>
      <c r="M12" s="13"/>
      <c r="N12" s="13"/>
      <c r="O12" s="13" t="s">
        <v>65</v>
      </c>
      <c r="P12" s="13" t="s">
        <v>170</v>
      </c>
      <c r="Q12" s="13" t="s">
        <v>171</v>
      </c>
      <c r="R12" s="13" t="s">
        <v>172</v>
      </c>
      <c r="S12" s="13"/>
      <c r="T12" s="13" t="s">
        <v>173</v>
      </c>
      <c r="U12" s="13" t="s">
        <v>174</v>
      </c>
      <c r="V12" s="13">
        <v>2015</v>
      </c>
      <c r="W12" s="13">
        <v>26127003</v>
      </c>
      <c r="X12" s="13"/>
      <c r="Y12" s="13"/>
      <c r="Z12" s="13" t="s">
        <v>175</v>
      </c>
      <c r="AA12" s="13" t="s">
        <v>72</v>
      </c>
      <c r="AB12" s="13"/>
      <c r="AC12" s="13">
        <v>11</v>
      </c>
      <c r="AD12" s="13">
        <v>65543364</v>
      </c>
      <c r="AE12" s="13">
        <v>65548273</v>
      </c>
      <c r="AF12" s="13" t="s">
        <v>170</v>
      </c>
      <c r="AG12" s="13" t="s">
        <v>176</v>
      </c>
      <c r="AH12" s="13"/>
      <c r="AI12" s="13" t="s">
        <v>177</v>
      </c>
      <c r="AJ12" s="13" t="s">
        <v>72</v>
      </c>
      <c r="AK12" s="13">
        <v>91056</v>
      </c>
      <c r="AL12" s="13" t="s">
        <v>178</v>
      </c>
      <c r="AM12" s="13">
        <v>1</v>
      </c>
      <c r="AN12" s="9">
        <v>1</v>
      </c>
      <c r="AO12" s="9">
        <v>8.9</v>
      </c>
      <c r="AP12" s="9">
        <v>0.4526</v>
      </c>
      <c r="AQ12" s="9">
        <v>0.22239999999999999</v>
      </c>
      <c r="AR12" s="9">
        <v>0.33929999999999999</v>
      </c>
      <c r="AS12" s="9">
        <v>0.56330000000000002</v>
      </c>
      <c r="AT12" s="9">
        <v>0.27079999999999999</v>
      </c>
      <c r="AU12" s="9">
        <v>0.59450000000000003</v>
      </c>
      <c r="AV12" s="9">
        <v>0.57120000000000004</v>
      </c>
      <c r="AW12" s="9">
        <v>0.54010000000000002</v>
      </c>
      <c r="AX12" s="10" t="s">
        <v>176</v>
      </c>
      <c r="AY12" s="10" t="s">
        <v>172</v>
      </c>
      <c r="AZ12" s="17">
        <v>2</v>
      </c>
      <c r="BA12" s="17">
        <v>2</v>
      </c>
      <c r="BB12" s="17">
        <v>2</v>
      </c>
      <c r="BC12" s="17">
        <v>2</v>
      </c>
      <c r="BD12" t="s">
        <v>74</v>
      </c>
      <c r="BE12" t="s">
        <v>74</v>
      </c>
      <c r="BF12" t="s">
        <v>74</v>
      </c>
      <c r="BG12" s="10" t="s">
        <v>74</v>
      </c>
      <c r="BH12" s="9">
        <v>8.9</v>
      </c>
      <c r="BI12" s="11">
        <v>2</v>
      </c>
      <c r="BJ12" s="15">
        <v>29866992</v>
      </c>
    </row>
    <row r="13" spans="1:62" x14ac:dyDescent="0.25">
      <c r="A13" s="13" t="s">
        <v>179</v>
      </c>
      <c r="B13" s="13" t="s">
        <v>180</v>
      </c>
      <c r="C13" s="13" t="s">
        <v>60</v>
      </c>
      <c r="D13" s="13" t="s">
        <v>61</v>
      </c>
      <c r="E13" s="13">
        <v>12</v>
      </c>
      <c r="F13" s="13">
        <v>50345671</v>
      </c>
      <c r="G13" s="13">
        <v>50345671</v>
      </c>
      <c r="H13" s="13">
        <v>1</v>
      </c>
      <c r="I13" s="13" t="s">
        <v>181</v>
      </c>
      <c r="J13" s="13" t="s">
        <v>182</v>
      </c>
      <c r="K13" s="13" t="s">
        <v>64</v>
      </c>
      <c r="L13" s="13" t="s">
        <v>97</v>
      </c>
      <c r="M13" s="13"/>
      <c r="N13" s="13"/>
      <c r="O13" s="13"/>
      <c r="P13" s="13"/>
      <c r="Q13" s="13"/>
      <c r="R13" s="13"/>
      <c r="S13" s="13"/>
      <c r="T13" s="13"/>
      <c r="U13" s="13"/>
      <c r="V13" s="13" t="s">
        <v>89</v>
      </c>
      <c r="W13" s="13" t="s">
        <v>89</v>
      </c>
      <c r="X13" s="13"/>
      <c r="Y13" s="13"/>
      <c r="Z13" s="13"/>
      <c r="AA13" s="13" t="s">
        <v>183</v>
      </c>
      <c r="AB13" s="13"/>
      <c r="AC13" s="13">
        <v>12</v>
      </c>
      <c r="AD13" s="13">
        <v>50344524</v>
      </c>
      <c r="AE13" s="13">
        <v>50352664</v>
      </c>
      <c r="AF13" s="13"/>
      <c r="AG13" s="13" t="s">
        <v>184</v>
      </c>
      <c r="AH13" s="13"/>
      <c r="AI13" s="13" t="s">
        <v>185</v>
      </c>
      <c r="AJ13" s="13" t="s">
        <v>72</v>
      </c>
      <c r="AK13" s="13">
        <v>359</v>
      </c>
      <c r="AL13" s="13" t="s">
        <v>186</v>
      </c>
      <c r="AM13" s="13">
        <v>3</v>
      </c>
      <c r="AN13" s="9">
        <v>0</v>
      </c>
      <c r="AO13" s="9">
        <v>0</v>
      </c>
      <c r="AP13" s="9">
        <v>0.11840000000000001</v>
      </c>
      <c r="AQ13" s="9">
        <v>3.8699999999999998E-2</v>
      </c>
      <c r="AR13" s="9">
        <v>0.10979999999999999</v>
      </c>
      <c r="AS13" s="9">
        <v>0.24829999999999999</v>
      </c>
      <c r="AT13" s="9">
        <v>6.1999999999999998E-3</v>
      </c>
      <c r="AU13" s="9">
        <v>0.1457</v>
      </c>
      <c r="AV13" s="9">
        <v>0.16800000000000001</v>
      </c>
      <c r="AW13" s="9">
        <v>0.1232</v>
      </c>
      <c r="AX13" s="10" t="s">
        <v>184</v>
      </c>
      <c r="AZ13" t="s">
        <v>74</v>
      </c>
      <c r="BA13" t="s">
        <v>74</v>
      </c>
      <c r="BB13" t="s">
        <v>74</v>
      </c>
      <c r="BC13" t="s">
        <v>74</v>
      </c>
      <c r="BD13" t="s">
        <v>74</v>
      </c>
      <c r="BE13" t="s">
        <v>74</v>
      </c>
      <c r="BF13" t="s">
        <v>74</v>
      </c>
      <c r="BG13" s="10" t="s">
        <v>74</v>
      </c>
      <c r="BH13" s="9">
        <v>0</v>
      </c>
      <c r="BI13" s="18">
        <v>2</v>
      </c>
      <c r="BJ13">
        <v>15703994</v>
      </c>
    </row>
    <row r="14" spans="1:62" x14ac:dyDescent="0.25">
      <c r="A14" s="13" t="s">
        <v>187</v>
      </c>
      <c r="B14" s="13" t="s">
        <v>188</v>
      </c>
      <c r="C14" s="13" t="s">
        <v>60</v>
      </c>
      <c r="D14" s="13" t="s">
        <v>61</v>
      </c>
      <c r="E14" s="13">
        <v>6</v>
      </c>
      <c r="F14" s="13">
        <v>157419508</v>
      </c>
      <c r="G14" s="13">
        <v>157419508</v>
      </c>
      <c r="H14" s="13">
        <v>1</v>
      </c>
      <c r="I14" s="13" t="s">
        <v>62</v>
      </c>
      <c r="J14" s="13" t="s">
        <v>132</v>
      </c>
      <c r="K14" s="13" t="s">
        <v>79</v>
      </c>
      <c r="L14" s="13" t="s">
        <v>64</v>
      </c>
      <c r="M14" s="13"/>
      <c r="N14" s="13"/>
      <c r="O14" s="13"/>
      <c r="P14" s="13"/>
      <c r="Q14" s="13"/>
      <c r="R14" s="13"/>
      <c r="S14" s="13"/>
      <c r="T14" s="13"/>
      <c r="U14" s="13"/>
      <c r="V14" s="13" t="s">
        <v>89</v>
      </c>
      <c r="W14" s="13" t="s">
        <v>89</v>
      </c>
      <c r="X14" s="13"/>
      <c r="Y14" s="13"/>
      <c r="Z14" s="13"/>
      <c r="AA14" s="13" t="s">
        <v>189</v>
      </c>
      <c r="AB14" s="13"/>
      <c r="AC14" s="13">
        <v>6</v>
      </c>
      <c r="AD14" s="13">
        <v>157099063</v>
      </c>
      <c r="AE14" s="13">
        <v>157531913</v>
      </c>
      <c r="AF14" s="13"/>
      <c r="AG14" s="13" t="s">
        <v>190</v>
      </c>
      <c r="AH14" s="13"/>
      <c r="AI14" s="13" t="s">
        <v>191</v>
      </c>
      <c r="AJ14" s="13" t="s">
        <v>72</v>
      </c>
      <c r="AK14" s="13">
        <v>57492</v>
      </c>
      <c r="AL14" s="13" t="s">
        <v>192</v>
      </c>
      <c r="AM14" s="13">
        <v>11</v>
      </c>
      <c r="AN14" s="9">
        <v>1</v>
      </c>
      <c r="AO14" s="9">
        <v>22.1</v>
      </c>
      <c r="AP14" s="9">
        <v>0.32640000000000002</v>
      </c>
      <c r="AQ14" s="9">
        <v>0.57199999999999995</v>
      </c>
      <c r="AR14" s="9">
        <v>0.17749999999999999</v>
      </c>
      <c r="AS14" s="9">
        <v>0.1192</v>
      </c>
      <c r="AT14" s="9">
        <v>0.21659999999999999</v>
      </c>
      <c r="AU14" s="9">
        <v>0.27539999999999998</v>
      </c>
      <c r="AV14" s="9">
        <v>0.2258</v>
      </c>
      <c r="AW14" s="9">
        <v>0.23519999999999999</v>
      </c>
      <c r="AX14" s="10" t="s">
        <v>190</v>
      </c>
      <c r="AZ14">
        <v>2</v>
      </c>
      <c r="BA14" s="17">
        <v>1</v>
      </c>
      <c r="BB14" t="s">
        <v>74</v>
      </c>
      <c r="BC14" t="s">
        <v>74</v>
      </c>
      <c r="BD14" t="s">
        <v>74</v>
      </c>
      <c r="BE14" t="s">
        <v>74</v>
      </c>
      <c r="BF14" t="s">
        <v>74</v>
      </c>
      <c r="BG14" s="10" t="s">
        <v>74</v>
      </c>
      <c r="BH14" s="9">
        <v>22.1</v>
      </c>
      <c r="BI14" s="18">
        <v>2</v>
      </c>
      <c r="BJ14">
        <v>24566899</v>
      </c>
    </row>
    <row r="15" spans="1:62" x14ac:dyDescent="0.25">
      <c r="A15" s="13" t="s">
        <v>193</v>
      </c>
      <c r="B15" s="13" t="s">
        <v>194</v>
      </c>
      <c r="C15" s="13" t="s">
        <v>60</v>
      </c>
      <c r="D15" s="13" t="s">
        <v>61</v>
      </c>
      <c r="E15" s="13">
        <v>6</v>
      </c>
      <c r="F15" s="13">
        <v>32074804</v>
      </c>
      <c r="G15" s="13">
        <v>32074804</v>
      </c>
      <c r="H15" s="13">
        <v>1</v>
      </c>
      <c r="I15" s="13" t="s">
        <v>195</v>
      </c>
      <c r="J15" s="13" t="s">
        <v>63</v>
      </c>
      <c r="K15" s="13" t="s">
        <v>64</v>
      </c>
      <c r="L15" s="13" t="s">
        <v>79</v>
      </c>
      <c r="M15" s="13"/>
      <c r="N15" s="13"/>
      <c r="O15" s="13" t="s">
        <v>65</v>
      </c>
      <c r="P15" s="13" t="s">
        <v>196</v>
      </c>
      <c r="Q15" s="13" t="s">
        <v>197</v>
      </c>
      <c r="R15" s="13" t="s">
        <v>198</v>
      </c>
      <c r="S15" s="13" t="s">
        <v>64</v>
      </c>
      <c r="T15" s="13" t="s">
        <v>199</v>
      </c>
      <c r="U15" s="13" t="s">
        <v>200</v>
      </c>
      <c r="V15" s="13">
        <v>2015</v>
      </c>
      <c r="W15" s="13">
        <v>25655172</v>
      </c>
      <c r="X15" s="13" t="s">
        <v>201</v>
      </c>
      <c r="Y15" s="13"/>
      <c r="Z15" s="13" t="s">
        <v>202</v>
      </c>
      <c r="AA15" s="13" t="s">
        <v>203</v>
      </c>
      <c r="AB15" s="13"/>
      <c r="AC15" s="13">
        <v>6</v>
      </c>
      <c r="AD15" s="13">
        <v>32065953</v>
      </c>
      <c r="AE15" s="13">
        <v>32096030</v>
      </c>
      <c r="AF15" s="13" t="s">
        <v>196</v>
      </c>
      <c r="AG15" s="13" t="s">
        <v>204</v>
      </c>
      <c r="AH15" s="13"/>
      <c r="AI15" s="13" t="s">
        <v>205</v>
      </c>
      <c r="AJ15" s="13" t="s">
        <v>72</v>
      </c>
      <c r="AK15" s="13">
        <v>1388</v>
      </c>
      <c r="AL15" s="13" t="s">
        <v>206</v>
      </c>
      <c r="AM15" s="13">
        <v>9</v>
      </c>
      <c r="AN15" s="9">
        <v>1</v>
      </c>
      <c r="AO15" s="9">
        <v>22.3</v>
      </c>
      <c r="AP15" s="9">
        <v>0.1084</v>
      </c>
      <c r="AQ15" s="9">
        <v>0.15759999999999999</v>
      </c>
      <c r="AR15" s="9">
        <v>7.8799999999999995E-2</v>
      </c>
      <c r="AS15" s="9">
        <v>0.1225</v>
      </c>
      <c r="AT15" s="9">
        <v>3.5799999999999998E-2</v>
      </c>
      <c r="AU15" s="9">
        <v>6.0400000000000002E-2</v>
      </c>
      <c r="AV15" s="9">
        <v>0.1002</v>
      </c>
      <c r="AW15" s="9">
        <v>0.1069</v>
      </c>
      <c r="AX15" s="10" t="s">
        <v>204</v>
      </c>
      <c r="AY15" s="10" t="s">
        <v>198</v>
      </c>
      <c r="AZ15" s="17">
        <v>2</v>
      </c>
      <c r="BA15" s="17">
        <v>2</v>
      </c>
      <c r="BB15" s="17">
        <v>1</v>
      </c>
      <c r="BC15" s="17">
        <v>2</v>
      </c>
      <c r="BD15" t="s">
        <v>74</v>
      </c>
      <c r="BE15" t="s">
        <v>74</v>
      </c>
      <c r="BF15" t="s">
        <v>74</v>
      </c>
      <c r="BG15" s="10" t="s">
        <v>74</v>
      </c>
      <c r="BH15" s="9">
        <v>22.3</v>
      </c>
      <c r="BI15" s="11">
        <v>2</v>
      </c>
      <c r="BJ15" s="15">
        <v>22375630</v>
      </c>
    </row>
    <row r="16" spans="1:62" x14ac:dyDescent="0.25">
      <c r="A16" s="13" t="s">
        <v>207</v>
      </c>
      <c r="B16" s="13" t="s">
        <v>208</v>
      </c>
      <c r="C16" s="13" t="s">
        <v>60</v>
      </c>
      <c r="D16" s="13" t="s">
        <v>61</v>
      </c>
      <c r="E16" s="13">
        <v>2</v>
      </c>
      <c r="F16" s="13">
        <v>234115629</v>
      </c>
      <c r="G16" s="13">
        <v>234115629</v>
      </c>
      <c r="H16" s="13">
        <v>1</v>
      </c>
      <c r="I16" s="13" t="s">
        <v>62</v>
      </c>
      <c r="J16" s="13" t="s">
        <v>209</v>
      </c>
      <c r="K16" s="13" t="s">
        <v>64</v>
      </c>
      <c r="L16" s="13" t="s">
        <v>64</v>
      </c>
      <c r="M16" s="13"/>
      <c r="N16" s="13"/>
      <c r="O16" s="13"/>
      <c r="P16" s="13"/>
      <c r="Q16" s="13"/>
      <c r="R16" s="13"/>
      <c r="S16" s="13"/>
      <c r="T16" s="13" t="s">
        <v>210</v>
      </c>
      <c r="U16" s="13" t="s">
        <v>211</v>
      </c>
      <c r="V16" s="13">
        <v>2015</v>
      </c>
      <c r="W16" s="13">
        <v>25114068</v>
      </c>
      <c r="X16" s="13" t="s">
        <v>212</v>
      </c>
      <c r="Y16" s="13"/>
      <c r="Z16" s="13" t="s">
        <v>213</v>
      </c>
      <c r="AA16" s="13" t="s">
        <v>72</v>
      </c>
      <c r="AB16" s="13"/>
      <c r="AC16" s="13">
        <v>2</v>
      </c>
      <c r="AD16" s="13">
        <v>234118697</v>
      </c>
      <c r="AE16" s="13">
        <v>234204320</v>
      </c>
      <c r="AF16" s="13"/>
      <c r="AG16" s="13" t="s">
        <v>214</v>
      </c>
      <c r="AH16" s="13"/>
      <c r="AI16" s="13" t="s">
        <v>215</v>
      </c>
      <c r="AJ16" s="13" t="s">
        <v>72</v>
      </c>
      <c r="AK16" s="13">
        <v>55054</v>
      </c>
      <c r="AL16" s="16">
        <v>1.8979166666666665</v>
      </c>
      <c r="AM16" s="13">
        <v>18</v>
      </c>
      <c r="AN16" s="9">
        <v>1</v>
      </c>
      <c r="AO16" s="9">
        <v>4.3</v>
      </c>
      <c r="AP16" s="9">
        <v>0.29110000000000003</v>
      </c>
      <c r="AQ16" s="9">
        <v>0.53300000000000003</v>
      </c>
      <c r="AR16" s="9">
        <v>0.27510000000000001</v>
      </c>
      <c r="AS16" s="9">
        <v>0.1867</v>
      </c>
      <c r="AT16" s="9">
        <v>0.4194</v>
      </c>
      <c r="AU16" s="9">
        <v>0.14530000000000001</v>
      </c>
      <c r="AV16" s="9">
        <v>0.17910000000000001</v>
      </c>
      <c r="AW16" s="9">
        <v>0.20899999999999999</v>
      </c>
      <c r="AX16" s="10" t="s">
        <v>214</v>
      </c>
      <c r="AZ16" s="17">
        <v>2</v>
      </c>
      <c r="BA16" s="17">
        <v>2</v>
      </c>
      <c r="BB16" s="17">
        <v>2</v>
      </c>
      <c r="BC16" s="17">
        <v>1</v>
      </c>
      <c r="BD16" t="s">
        <v>74</v>
      </c>
      <c r="BE16" t="s">
        <v>74</v>
      </c>
      <c r="BF16" t="s">
        <v>74</v>
      </c>
      <c r="BG16" s="10" t="s">
        <v>74</v>
      </c>
      <c r="BH16" s="9">
        <v>4.3</v>
      </c>
      <c r="BI16" s="11">
        <v>2</v>
      </c>
      <c r="BJ16" s="15">
        <v>26062017</v>
      </c>
    </row>
    <row r="17" spans="1:62" x14ac:dyDescent="0.25">
      <c r="A17" s="13" t="s">
        <v>216</v>
      </c>
      <c r="B17" s="13" t="s">
        <v>217</v>
      </c>
      <c r="C17" s="13" t="s">
        <v>60</v>
      </c>
      <c r="D17" s="13" t="s">
        <v>61</v>
      </c>
      <c r="E17" s="13">
        <v>6</v>
      </c>
      <c r="F17" s="13">
        <v>106667535</v>
      </c>
      <c r="G17" s="13">
        <v>106667535</v>
      </c>
      <c r="H17" s="13">
        <v>1</v>
      </c>
      <c r="I17" s="13" t="s">
        <v>218</v>
      </c>
      <c r="J17" s="13" t="s">
        <v>63</v>
      </c>
      <c r="K17" s="13" t="s">
        <v>64</v>
      </c>
      <c r="L17" s="13" t="s">
        <v>78</v>
      </c>
      <c r="M17" s="13"/>
      <c r="N17" s="13"/>
      <c r="O17" s="13" t="s">
        <v>65</v>
      </c>
      <c r="P17" s="13" t="s">
        <v>219</v>
      </c>
      <c r="Q17" s="13" t="s">
        <v>220</v>
      </c>
      <c r="R17" s="13" t="s">
        <v>221</v>
      </c>
      <c r="S17" s="13" t="s">
        <v>78</v>
      </c>
      <c r="T17" s="13" t="s">
        <v>220</v>
      </c>
      <c r="U17" s="13" t="s">
        <v>222</v>
      </c>
      <c r="V17" s="13">
        <v>2014</v>
      </c>
      <c r="W17" s="13">
        <v>24390342</v>
      </c>
      <c r="X17" s="13" t="s">
        <v>223</v>
      </c>
      <c r="Y17" s="13"/>
      <c r="Z17" s="13" t="s">
        <v>224</v>
      </c>
      <c r="AA17" s="13" t="s">
        <v>203</v>
      </c>
      <c r="AB17" s="13"/>
      <c r="AC17" s="13">
        <v>6</v>
      </c>
      <c r="AD17" s="13">
        <v>106632351</v>
      </c>
      <c r="AE17" s="13">
        <v>106773666</v>
      </c>
      <c r="AF17" s="13" t="s">
        <v>219</v>
      </c>
      <c r="AG17" s="13" t="s">
        <v>221</v>
      </c>
      <c r="AH17" s="13"/>
      <c r="AI17" s="13" t="s">
        <v>225</v>
      </c>
      <c r="AJ17" s="13" t="s">
        <v>72</v>
      </c>
      <c r="AK17" s="13">
        <v>9474</v>
      </c>
      <c r="AL17" s="13" t="s">
        <v>226</v>
      </c>
      <c r="AM17" s="13">
        <v>6</v>
      </c>
      <c r="AN17" s="9">
        <v>1</v>
      </c>
      <c r="AO17" s="9">
        <v>19.600000000000001</v>
      </c>
      <c r="AP17" s="9">
        <v>0.16</v>
      </c>
      <c r="AQ17" s="9">
        <v>7.2300000000000003E-2</v>
      </c>
      <c r="AR17" s="9">
        <v>0.1172</v>
      </c>
      <c r="AS17" s="9">
        <v>0.12330000000000001</v>
      </c>
      <c r="AT17" s="9">
        <v>4.5199999999999997E-2</v>
      </c>
      <c r="AU17" s="9">
        <v>0.22389999999999999</v>
      </c>
      <c r="AV17" s="9">
        <v>0.20960000000000001</v>
      </c>
      <c r="AW17" s="9">
        <v>0.19239999999999999</v>
      </c>
      <c r="AX17" s="10" t="s">
        <v>221</v>
      </c>
      <c r="AY17" s="10" t="s">
        <v>221</v>
      </c>
      <c r="AZ17" s="17">
        <v>2</v>
      </c>
      <c r="BA17" s="17">
        <v>2</v>
      </c>
      <c r="BB17" s="17">
        <v>2</v>
      </c>
      <c r="BC17" s="17">
        <v>1</v>
      </c>
      <c r="BD17" t="s">
        <v>74</v>
      </c>
      <c r="BE17" t="s">
        <v>74</v>
      </c>
      <c r="BF17" t="s">
        <v>227</v>
      </c>
      <c r="BG17" s="10" t="s">
        <v>74</v>
      </c>
      <c r="BH17" s="9">
        <v>19.600000000000001</v>
      </c>
      <c r="BI17" s="18">
        <v>2</v>
      </c>
      <c r="BJ17">
        <v>24727585</v>
      </c>
    </row>
    <row r="18" spans="1:62" x14ac:dyDescent="0.25">
      <c r="A18" s="13" t="s">
        <v>228</v>
      </c>
      <c r="B18" s="13" t="s">
        <v>229</v>
      </c>
      <c r="C18" s="13" t="s">
        <v>60</v>
      </c>
      <c r="D18" s="13" t="s">
        <v>61</v>
      </c>
      <c r="E18" s="13">
        <v>12</v>
      </c>
      <c r="F18" s="13">
        <v>111932800</v>
      </c>
      <c r="G18" s="13">
        <v>111932800</v>
      </c>
      <c r="H18" s="13">
        <v>1</v>
      </c>
      <c r="I18" s="13" t="s">
        <v>62</v>
      </c>
      <c r="J18" s="13" t="s">
        <v>230</v>
      </c>
      <c r="K18" s="13" t="s">
        <v>64</v>
      </c>
      <c r="L18" s="13" t="s">
        <v>79</v>
      </c>
      <c r="M18" s="13"/>
      <c r="N18" s="13"/>
      <c r="O18" s="13" t="s">
        <v>65</v>
      </c>
      <c r="P18" s="13" t="s">
        <v>231</v>
      </c>
      <c r="Q18" s="13" t="s">
        <v>232</v>
      </c>
      <c r="R18" s="13" t="s">
        <v>233</v>
      </c>
      <c r="S18" s="13" t="s">
        <v>64</v>
      </c>
      <c r="T18" s="13" t="s">
        <v>232</v>
      </c>
      <c r="U18" s="13" t="s">
        <v>234</v>
      </c>
      <c r="V18" s="13">
        <v>2016</v>
      </c>
      <c r="W18" s="13">
        <v>26752265</v>
      </c>
      <c r="X18" s="13" t="s">
        <v>235</v>
      </c>
      <c r="Y18" s="13"/>
      <c r="Z18" s="13" t="s">
        <v>236</v>
      </c>
      <c r="AA18" s="13" t="s">
        <v>183</v>
      </c>
      <c r="AB18" s="13"/>
      <c r="AC18" s="13">
        <v>12</v>
      </c>
      <c r="AD18" s="13">
        <v>111890018</v>
      </c>
      <c r="AE18" s="13">
        <v>112037480</v>
      </c>
      <c r="AF18" s="13" t="s">
        <v>231</v>
      </c>
      <c r="AG18" s="13" t="s">
        <v>233</v>
      </c>
      <c r="AH18" s="13"/>
      <c r="AI18" s="13" t="s">
        <v>237</v>
      </c>
      <c r="AJ18" s="13" t="s">
        <v>72</v>
      </c>
      <c r="AK18" s="13">
        <v>6311</v>
      </c>
      <c r="AL18" s="13" t="s">
        <v>238</v>
      </c>
      <c r="AM18" s="13">
        <v>26</v>
      </c>
      <c r="AN18" s="9">
        <v>1</v>
      </c>
      <c r="AO18" s="9">
        <v>23.6</v>
      </c>
      <c r="AP18" s="9">
        <v>0.67510000000000003</v>
      </c>
      <c r="AQ18" s="9">
        <v>0.91690000000000005</v>
      </c>
      <c r="AR18" s="9">
        <v>0.75660000000000005</v>
      </c>
      <c r="AS18" s="9">
        <v>0.34</v>
      </c>
      <c r="AT18" s="9">
        <v>0.99939999999999996</v>
      </c>
      <c r="AU18" s="9">
        <v>0.58720000000000006</v>
      </c>
      <c r="AV18" s="9">
        <v>0.5242</v>
      </c>
      <c r="AW18" s="9">
        <v>0.63419999999999999</v>
      </c>
      <c r="AX18" s="10" t="s">
        <v>233</v>
      </c>
      <c r="AY18" s="10" t="s">
        <v>233</v>
      </c>
      <c r="AZ18" s="17">
        <v>2</v>
      </c>
      <c r="BA18" s="17">
        <v>2</v>
      </c>
      <c r="BB18" s="17">
        <v>2</v>
      </c>
      <c r="BC18" s="17">
        <v>3</v>
      </c>
      <c r="BD18" t="s">
        <v>74</v>
      </c>
      <c r="BE18" t="s">
        <v>74</v>
      </c>
      <c r="BF18" t="s">
        <v>74</v>
      </c>
      <c r="BG18" s="10" t="s">
        <v>74</v>
      </c>
      <c r="BH18" s="9">
        <v>23.6</v>
      </c>
      <c r="BI18" s="18">
        <v>0</v>
      </c>
      <c r="BJ18" s="15"/>
    </row>
    <row r="19" spans="1:62" x14ac:dyDescent="0.25">
      <c r="A19" s="13" t="s">
        <v>239</v>
      </c>
      <c r="B19" s="13" t="s">
        <v>240</v>
      </c>
      <c r="C19" s="13" t="s">
        <v>60</v>
      </c>
      <c r="D19" s="13" t="s">
        <v>61</v>
      </c>
      <c r="E19" s="13">
        <v>6</v>
      </c>
      <c r="F19" s="13">
        <v>90987512</v>
      </c>
      <c r="G19" s="13">
        <v>90987512</v>
      </c>
      <c r="H19" s="13">
        <v>1</v>
      </c>
      <c r="I19" s="13" t="s">
        <v>241</v>
      </c>
      <c r="J19" s="13" t="s">
        <v>182</v>
      </c>
      <c r="K19" s="13" t="s">
        <v>79</v>
      </c>
      <c r="L19" s="13" t="s">
        <v>78</v>
      </c>
      <c r="M19" s="13"/>
      <c r="N19" s="13"/>
      <c r="O19" s="13"/>
      <c r="P19" s="13"/>
      <c r="Q19" s="13"/>
      <c r="R19" s="13"/>
      <c r="S19" s="13"/>
      <c r="T19" s="13"/>
      <c r="U19" s="13"/>
      <c r="V19" s="13" t="s">
        <v>89</v>
      </c>
      <c r="W19" s="13" t="s">
        <v>89</v>
      </c>
      <c r="X19" s="13"/>
      <c r="Y19" s="13"/>
      <c r="Z19" s="13"/>
      <c r="AA19" s="13" t="s">
        <v>203</v>
      </c>
      <c r="AB19" s="13"/>
      <c r="AC19" s="13">
        <v>6</v>
      </c>
      <c r="AD19" s="13">
        <v>90636248</v>
      </c>
      <c r="AE19" s="13">
        <v>91006627</v>
      </c>
      <c r="AF19" s="13"/>
      <c r="AG19" s="13" t="s">
        <v>242</v>
      </c>
      <c r="AH19" s="13"/>
      <c r="AI19" s="13" t="s">
        <v>243</v>
      </c>
      <c r="AJ19" s="13" t="s">
        <v>72</v>
      </c>
      <c r="AK19" s="13">
        <v>60468</v>
      </c>
      <c r="AL19" s="16">
        <v>1.6701388888888891</v>
      </c>
      <c r="AM19" s="13">
        <v>10</v>
      </c>
      <c r="AN19" s="9">
        <v>1</v>
      </c>
      <c r="AO19" s="9">
        <v>1.5</v>
      </c>
      <c r="AP19" s="9">
        <v>0.24399999999999999</v>
      </c>
      <c r="AQ19" s="9">
        <v>0.14499999999999999</v>
      </c>
      <c r="AR19" s="9">
        <v>0.29120000000000001</v>
      </c>
      <c r="AS19" s="9">
        <v>0.28149999999999997</v>
      </c>
      <c r="AT19" s="9">
        <v>4.9299999999999997E-2</v>
      </c>
      <c r="AU19" s="9">
        <v>0.24379999999999999</v>
      </c>
      <c r="AV19" s="9">
        <v>0.31759999999999999</v>
      </c>
      <c r="AW19" s="9">
        <v>0.27239999999999998</v>
      </c>
      <c r="AX19" s="10" t="s">
        <v>242</v>
      </c>
      <c r="AZ19" s="17">
        <v>1</v>
      </c>
      <c r="BA19" s="17">
        <v>1</v>
      </c>
      <c r="BB19" s="17">
        <v>2</v>
      </c>
      <c r="BC19" s="17">
        <v>1</v>
      </c>
      <c r="BD19" t="s">
        <v>74</v>
      </c>
      <c r="BE19" t="s">
        <v>74</v>
      </c>
      <c r="BF19" t="s">
        <v>74</v>
      </c>
      <c r="BG19" s="10" t="s">
        <v>74</v>
      </c>
      <c r="BH19" s="9">
        <v>1.5</v>
      </c>
      <c r="BI19" s="11">
        <v>1</v>
      </c>
      <c r="BJ19" s="15">
        <v>29529253</v>
      </c>
    </row>
    <row r="20" spans="1:62" x14ac:dyDescent="0.25">
      <c r="A20" s="13" t="s">
        <v>244</v>
      </c>
      <c r="B20" s="13" t="s">
        <v>245</v>
      </c>
      <c r="C20" s="13" t="s">
        <v>60</v>
      </c>
      <c r="D20" s="13" t="s">
        <v>61</v>
      </c>
      <c r="E20" s="13">
        <v>6</v>
      </c>
      <c r="F20" s="13">
        <v>32358513</v>
      </c>
      <c r="G20" s="13">
        <v>32358513</v>
      </c>
      <c r="H20" s="13">
        <v>1</v>
      </c>
      <c r="I20" s="13" t="s">
        <v>160</v>
      </c>
      <c r="J20" s="13" t="s">
        <v>63</v>
      </c>
      <c r="K20" s="13" t="s">
        <v>97</v>
      </c>
      <c r="L20" s="13" t="s">
        <v>78</v>
      </c>
      <c r="M20" s="13"/>
      <c r="N20" s="13" t="s">
        <v>246</v>
      </c>
      <c r="O20" s="13"/>
      <c r="P20" s="13" t="s">
        <v>247</v>
      </c>
      <c r="Q20" s="13"/>
      <c r="R20" s="13"/>
      <c r="S20" s="13"/>
      <c r="T20" s="13" t="s">
        <v>248</v>
      </c>
      <c r="U20" s="13" t="s">
        <v>249</v>
      </c>
      <c r="V20" s="13">
        <v>2013</v>
      </c>
      <c r="W20" s="13">
        <v>23755072</v>
      </c>
      <c r="X20" s="13" t="s">
        <v>250</v>
      </c>
      <c r="Y20" s="13"/>
      <c r="Z20" s="13" t="s">
        <v>251</v>
      </c>
      <c r="AA20" s="13" t="s">
        <v>72</v>
      </c>
      <c r="AB20" s="13"/>
      <c r="AC20" s="13">
        <v>6</v>
      </c>
      <c r="AD20" s="13">
        <v>32361740</v>
      </c>
      <c r="AE20" s="13">
        <v>32374905</v>
      </c>
      <c r="AF20" s="13" t="s">
        <v>247</v>
      </c>
      <c r="AG20" s="13" t="s">
        <v>252</v>
      </c>
      <c r="AH20" s="13"/>
      <c r="AI20" s="13" t="s">
        <v>253</v>
      </c>
      <c r="AJ20" s="13" t="s">
        <v>72</v>
      </c>
      <c r="AK20" s="13">
        <v>56244</v>
      </c>
      <c r="AL20" s="16">
        <v>1.7513888888888889</v>
      </c>
      <c r="AM20" s="13">
        <v>9</v>
      </c>
      <c r="AN20" s="9">
        <v>0</v>
      </c>
      <c r="AO20" s="9">
        <v>0</v>
      </c>
      <c r="AP20" s="9">
        <v>0.71509999999999996</v>
      </c>
      <c r="AQ20" s="9">
        <v>0.77239999999999998</v>
      </c>
      <c r="AR20" s="9">
        <v>0.75239999999999996</v>
      </c>
      <c r="AS20" s="9">
        <v>0.67549999999999999</v>
      </c>
      <c r="AT20" s="9">
        <v>0.72440000000000004</v>
      </c>
      <c r="AU20" s="9">
        <v>0.74299999999999999</v>
      </c>
      <c r="AV20" s="9">
        <v>0.67469999999999997</v>
      </c>
      <c r="AW20" s="9">
        <v>0.68879999999999997</v>
      </c>
      <c r="AX20" s="10" t="s">
        <v>252</v>
      </c>
      <c r="AZ20" t="s">
        <v>74</v>
      </c>
      <c r="BA20" t="s">
        <v>74</v>
      </c>
      <c r="BB20" t="s">
        <v>74</v>
      </c>
      <c r="BC20" t="s">
        <v>74</v>
      </c>
      <c r="BD20" t="s">
        <v>74</v>
      </c>
      <c r="BE20" t="s">
        <v>74</v>
      </c>
      <c r="BF20" t="s">
        <v>74</v>
      </c>
      <c r="BG20" s="10" t="s">
        <v>74</v>
      </c>
      <c r="BH20" s="9">
        <v>0</v>
      </c>
      <c r="BI20" s="14">
        <v>2</v>
      </c>
      <c r="BJ20" s="15">
        <v>21368163</v>
      </c>
    </row>
    <row r="21" spans="1:62" x14ac:dyDescent="0.25">
      <c r="A21" s="13" t="s">
        <v>254</v>
      </c>
      <c r="B21" s="13" t="s">
        <v>255</v>
      </c>
      <c r="C21" s="13" t="s">
        <v>60</v>
      </c>
      <c r="D21" s="13" t="s">
        <v>61</v>
      </c>
      <c r="E21" s="13">
        <v>12</v>
      </c>
      <c r="F21" s="13">
        <v>123742693</v>
      </c>
      <c r="G21" s="13">
        <v>123742693</v>
      </c>
      <c r="H21" s="13">
        <v>1</v>
      </c>
      <c r="I21" s="13" t="s">
        <v>256</v>
      </c>
      <c r="J21" s="13" t="s">
        <v>182</v>
      </c>
      <c r="K21" s="13" t="s">
        <v>78</v>
      </c>
      <c r="L21" s="13" t="s">
        <v>78</v>
      </c>
      <c r="M21" s="13"/>
      <c r="N21" s="13"/>
      <c r="O21" s="13"/>
      <c r="P21" s="13"/>
      <c r="Q21" s="13"/>
      <c r="R21" s="13"/>
      <c r="S21" s="13"/>
      <c r="T21" s="13"/>
      <c r="U21" s="13"/>
      <c r="V21" s="13" t="s">
        <v>89</v>
      </c>
      <c r="W21" s="13" t="s">
        <v>89</v>
      </c>
      <c r="X21" s="13"/>
      <c r="Y21" s="13"/>
      <c r="Z21" s="13"/>
      <c r="AA21" s="13" t="s">
        <v>189</v>
      </c>
      <c r="AB21" s="13"/>
      <c r="AC21" s="13">
        <v>12</v>
      </c>
      <c r="AD21" s="13">
        <v>123717463</v>
      </c>
      <c r="AE21" s="13">
        <v>123742506</v>
      </c>
      <c r="AF21" s="13"/>
      <c r="AG21" s="13" t="s">
        <v>257</v>
      </c>
      <c r="AH21" s="13"/>
      <c r="AI21" s="13" t="s">
        <v>258</v>
      </c>
      <c r="AJ21" s="13" t="s">
        <v>72</v>
      </c>
      <c r="AK21" s="13">
        <v>91574</v>
      </c>
      <c r="AL21" s="16">
        <v>1.9868055555555555</v>
      </c>
      <c r="AM21" s="13">
        <v>8</v>
      </c>
      <c r="AN21" s="9">
        <v>1</v>
      </c>
      <c r="AO21" s="9">
        <v>12.9</v>
      </c>
      <c r="AP21" s="9">
        <v>0.64659999999999995</v>
      </c>
      <c r="AQ21" s="9">
        <v>0.25359999999999999</v>
      </c>
      <c r="AR21" s="9">
        <v>0.70909999999999995</v>
      </c>
      <c r="AS21" s="9">
        <v>0.66669999999999996</v>
      </c>
      <c r="AT21" s="9">
        <v>0.99750000000000005</v>
      </c>
      <c r="AU21" s="9">
        <v>0.78500000000000003</v>
      </c>
      <c r="AV21" s="9">
        <v>0.79320000000000002</v>
      </c>
      <c r="AW21" s="9">
        <v>0.77559999999999996</v>
      </c>
      <c r="AX21" s="10" t="s">
        <v>257</v>
      </c>
      <c r="AZ21" t="s">
        <v>74</v>
      </c>
      <c r="BA21" t="s">
        <v>74</v>
      </c>
      <c r="BB21" s="17">
        <v>2</v>
      </c>
      <c r="BC21" s="17">
        <v>2</v>
      </c>
      <c r="BD21" t="s">
        <v>74</v>
      </c>
      <c r="BE21" t="s">
        <v>74</v>
      </c>
      <c r="BF21" t="s">
        <v>74</v>
      </c>
      <c r="BG21" s="10" t="s">
        <v>74</v>
      </c>
      <c r="BH21" s="9">
        <v>12.9</v>
      </c>
      <c r="BI21" s="11">
        <v>0</v>
      </c>
      <c r="BJ21" s="15"/>
    </row>
    <row r="22" spans="1:62" x14ac:dyDescent="0.25">
      <c r="A22" s="13" t="s">
        <v>259</v>
      </c>
      <c r="B22" s="13" t="s">
        <v>260</v>
      </c>
      <c r="C22" s="13" t="s">
        <v>60</v>
      </c>
      <c r="D22" s="13" t="s">
        <v>61</v>
      </c>
      <c r="E22" s="13">
        <v>5</v>
      </c>
      <c r="F22" s="13">
        <v>131799626</v>
      </c>
      <c r="G22" s="13">
        <v>131799626</v>
      </c>
      <c r="H22" s="13">
        <v>1</v>
      </c>
      <c r="I22" s="13" t="s">
        <v>195</v>
      </c>
      <c r="J22" s="13" t="s">
        <v>182</v>
      </c>
      <c r="K22" s="13" t="s">
        <v>64</v>
      </c>
      <c r="L22" s="13" t="s">
        <v>79</v>
      </c>
      <c r="M22" s="13"/>
      <c r="N22" s="13"/>
      <c r="O22" s="13"/>
      <c r="P22" s="13"/>
      <c r="Q22" s="13"/>
      <c r="R22" s="13"/>
      <c r="S22" s="13"/>
      <c r="T22" s="13"/>
      <c r="U22" s="13"/>
      <c r="V22" s="13" t="s">
        <v>89</v>
      </c>
      <c r="W22" s="13" t="s">
        <v>89</v>
      </c>
      <c r="X22" s="13"/>
      <c r="Y22" s="13"/>
      <c r="Z22" s="13"/>
      <c r="AA22" s="13" t="s">
        <v>72</v>
      </c>
      <c r="AB22" s="13"/>
      <c r="AC22" s="13">
        <v>5</v>
      </c>
      <c r="AD22" s="13">
        <v>131746328</v>
      </c>
      <c r="AE22" s="13">
        <v>131811736</v>
      </c>
      <c r="AF22" s="13"/>
      <c r="AG22" s="13" t="s">
        <v>261</v>
      </c>
      <c r="AH22" s="13"/>
      <c r="AI22" s="13" t="s">
        <v>262</v>
      </c>
      <c r="AJ22" s="13" t="s">
        <v>72</v>
      </c>
      <c r="AK22" s="13" t="s">
        <v>89</v>
      </c>
      <c r="AL22" s="13" t="s">
        <v>263</v>
      </c>
      <c r="AM22" s="13">
        <v>6</v>
      </c>
      <c r="AN22" s="9">
        <v>1</v>
      </c>
      <c r="AO22" s="9">
        <v>20.5</v>
      </c>
      <c r="AP22" s="9">
        <v>0.24279999999999999</v>
      </c>
      <c r="AQ22" s="9">
        <v>0.1076</v>
      </c>
      <c r="AR22" s="9">
        <v>0.41289999999999999</v>
      </c>
      <c r="AS22" s="9">
        <v>0.1225</v>
      </c>
      <c r="AT22" s="9">
        <v>0.33169999999999999</v>
      </c>
      <c r="AU22" s="9">
        <v>0.3644</v>
      </c>
      <c r="AV22" s="9">
        <v>0.27250000000000002</v>
      </c>
      <c r="AW22" s="9">
        <v>0.3</v>
      </c>
      <c r="AX22" s="10" t="s">
        <v>261</v>
      </c>
      <c r="AZ22" t="s">
        <v>74</v>
      </c>
      <c r="BA22" t="s">
        <v>74</v>
      </c>
      <c r="BB22" t="s">
        <v>74</v>
      </c>
      <c r="BC22" t="s">
        <v>74</v>
      </c>
      <c r="BD22" t="s">
        <v>74</v>
      </c>
      <c r="BE22" t="s">
        <v>74</v>
      </c>
      <c r="BF22" t="s">
        <v>74</v>
      </c>
      <c r="BG22" s="10" t="s">
        <v>74</v>
      </c>
      <c r="BH22" s="9">
        <v>20.5</v>
      </c>
      <c r="BI22" s="11">
        <v>0</v>
      </c>
      <c r="BJ22" s="15"/>
    </row>
    <row r="23" spans="1:62" x14ac:dyDescent="0.25">
      <c r="A23" s="13" t="s">
        <v>264</v>
      </c>
      <c r="B23" s="13" t="s">
        <v>265</v>
      </c>
      <c r="C23" s="13" t="s">
        <v>60</v>
      </c>
      <c r="D23" s="13" t="s">
        <v>61</v>
      </c>
      <c r="E23" s="13">
        <v>6</v>
      </c>
      <c r="F23" s="13">
        <v>32338695</v>
      </c>
      <c r="G23" s="13">
        <v>32338695</v>
      </c>
      <c r="H23" s="13">
        <v>1</v>
      </c>
      <c r="I23" s="13" t="s">
        <v>93</v>
      </c>
      <c r="J23" s="13" t="s">
        <v>63</v>
      </c>
      <c r="K23" s="13" t="s">
        <v>97</v>
      </c>
      <c r="L23" s="13" t="s">
        <v>78</v>
      </c>
      <c r="M23" s="13"/>
      <c r="N23" s="13"/>
      <c r="O23" s="13" t="s">
        <v>65</v>
      </c>
      <c r="P23" s="13" t="s">
        <v>266</v>
      </c>
      <c r="Q23" s="13" t="s">
        <v>267</v>
      </c>
      <c r="R23" s="13" t="s">
        <v>268</v>
      </c>
      <c r="S23" s="13" t="s">
        <v>64</v>
      </c>
      <c r="T23" s="13" t="s">
        <v>267</v>
      </c>
      <c r="U23" s="13" t="s">
        <v>269</v>
      </c>
      <c r="V23" s="13">
        <v>2011</v>
      </c>
      <c r="W23" s="13">
        <v>21804548</v>
      </c>
      <c r="X23" s="13" t="s">
        <v>270</v>
      </c>
      <c r="Y23" s="13"/>
      <c r="Z23" s="13" t="s">
        <v>271</v>
      </c>
      <c r="AA23" s="13" t="s">
        <v>72</v>
      </c>
      <c r="AB23" s="13"/>
      <c r="AC23" s="13">
        <v>6</v>
      </c>
      <c r="AD23" s="13">
        <v>32256303</v>
      </c>
      <c r="AE23" s="13">
        <v>32339684</v>
      </c>
      <c r="AF23" s="13" t="s">
        <v>266</v>
      </c>
      <c r="AG23" s="13" t="s">
        <v>268</v>
      </c>
      <c r="AH23" s="13"/>
      <c r="AI23" s="13" t="s">
        <v>272</v>
      </c>
      <c r="AJ23" s="13" t="s">
        <v>72</v>
      </c>
      <c r="AK23" s="13">
        <v>10665</v>
      </c>
      <c r="AL23" s="16">
        <v>1.5930555555555557</v>
      </c>
      <c r="AM23" s="13">
        <v>8</v>
      </c>
      <c r="AN23" s="9">
        <v>0</v>
      </c>
      <c r="AO23" s="9">
        <v>0</v>
      </c>
      <c r="AP23" s="9">
        <v>0.27339999999999998</v>
      </c>
      <c r="AQ23" s="9">
        <v>0.31159999999999999</v>
      </c>
      <c r="AR23" s="9">
        <v>0.15909999999999999</v>
      </c>
      <c r="AS23" s="9">
        <v>0.15229999999999999</v>
      </c>
      <c r="AT23" s="9">
        <v>0.33989999999999998</v>
      </c>
      <c r="AU23" s="9">
        <v>0.27339999999999998</v>
      </c>
      <c r="AV23" s="9">
        <v>0.254</v>
      </c>
      <c r="AW23" s="9">
        <v>0.25719999999999998</v>
      </c>
      <c r="AX23" s="10" t="s">
        <v>268</v>
      </c>
      <c r="AY23" s="10" t="s">
        <v>268</v>
      </c>
      <c r="AZ23" t="s">
        <v>74</v>
      </c>
      <c r="BA23" t="s">
        <v>74</v>
      </c>
      <c r="BB23" t="s">
        <v>74</v>
      </c>
      <c r="BC23" t="s">
        <v>74</v>
      </c>
      <c r="BD23" t="s">
        <v>74</v>
      </c>
      <c r="BE23" t="s">
        <v>74</v>
      </c>
      <c r="BF23" t="s">
        <v>74</v>
      </c>
      <c r="BG23" s="10" t="s">
        <v>74</v>
      </c>
      <c r="BH23" s="9">
        <v>0</v>
      </c>
      <c r="BI23" s="11">
        <v>0</v>
      </c>
      <c r="BJ23" s="15"/>
    </row>
    <row r="24" spans="1:62" x14ac:dyDescent="0.25">
      <c r="A24" s="13" t="s">
        <v>273</v>
      </c>
      <c r="B24" s="13" t="s">
        <v>274</v>
      </c>
      <c r="C24" s="13" t="s">
        <v>60</v>
      </c>
      <c r="D24" s="13" t="s">
        <v>61</v>
      </c>
      <c r="E24" s="13">
        <v>1</v>
      </c>
      <c r="F24" s="13">
        <v>159175527</v>
      </c>
      <c r="G24" s="13">
        <v>159175527</v>
      </c>
      <c r="H24" s="13">
        <v>1</v>
      </c>
      <c r="I24" s="13" t="s">
        <v>160</v>
      </c>
      <c r="J24" s="13" t="s">
        <v>275</v>
      </c>
      <c r="K24" s="13" t="s">
        <v>78</v>
      </c>
      <c r="L24" s="13" t="s">
        <v>97</v>
      </c>
      <c r="M24" s="13"/>
      <c r="N24" s="13"/>
      <c r="O24" s="13" t="s">
        <v>65</v>
      </c>
      <c r="P24" s="13" t="s">
        <v>276</v>
      </c>
      <c r="Q24" s="13" t="s">
        <v>277</v>
      </c>
      <c r="R24" s="13" t="s">
        <v>278</v>
      </c>
      <c r="S24" s="13" t="s">
        <v>97</v>
      </c>
      <c r="T24" s="13" t="s">
        <v>279</v>
      </c>
      <c r="U24" s="13" t="s">
        <v>280</v>
      </c>
      <c r="V24" s="13">
        <v>2012</v>
      </c>
      <c r="W24" s="13">
        <v>22510366</v>
      </c>
      <c r="X24" s="13" t="s">
        <v>281</v>
      </c>
      <c r="Y24" s="13"/>
      <c r="Z24" s="13" t="s">
        <v>282</v>
      </c>
      <c r="AA24" s="13" t="s">
        <v>203</v>
      </c>
      <c r="AB24" s="13"/>
      <c r="AC24" s="13">
        <v>1</v>
      </c>
      <c r="AD24" s="13">
        <v>159141399</v>
      </c>
      <c r="AE24" s="13">
        <v>159173103</v>
      </c>
      <c r="AF24" s="13" t="s">
        <v>276</v>
      </c>
      <c r="AG24" s="13" t="s">
        <v>283</v>
      </c>
      <c r="AH24" s="13"/>
      <c r="AI24" s="13" t="s">
        <v>284</v>
      </c>
      <c r="AJ24" s="13" t="s">
        <v>72</v>
      </c>
      <c r="AK24" s="13">
        <v>57863</v>
      </c>
      <c r="AL24" s="16">
        <v>1.9180555555555554</v>
      </c>
      <c r="AM24" s="13">
        <v>4</v>
      </c>
      <c r="AN24" s="9">
        <v>1</v>
      </c>
      <c r="AO24" s="9">
        <v>7.1</v>
      </c>
      <c r="AP24" s="9">
        <v>0.12470000000000001</v>
      </c>
      <c r="AQ24" s="9">
        <v>3.04E-2</v>
      </c>
      <c r="AR24" s="9">
        <v>8.1100000000000005E-2</v>
      </c>
      <c r="AS24" s="9">
        <v>5.96E-2</v>
      </c>
      <c r="AT24" s="9">
        <v>5.9999999999999995E-4</v>
      </c>
      <c r="AU24" s="9">
        <v>0.18870000000000001</v>
      </c>
      <c r="AV24" s="9">
        <v>0.17899999999999999</v>
      </c>
      <c r="AW24" s="9">
        <v>0.1704</v>
      </c>
      <c r="AX24" s="10" t="s">
        <v>283</v>
      </c>
      <c r="AY24" s="10" t="s">
        <v>278</v>
      </c>
      <c r="AZ24" t="s">
        <v>74</v>
      </c>
      <c r="BA24" t="s">
        <v>74</v>
      </c>
      <c r="BB24" t="s">
        <v>74</v>
      </c>
      <c r="BC24" t="s">
        <v>74</v>
      </c>
      <c r="BD24" t="s">
        <v>74</v>
      </c>
      <c r="BE24" t="s">
        <v>74</v>
      </c>
      <c r="BF24" t="s">
        <v>74</v>
      </c>
      <c r="BG24" s="10" t="s">
        <v>74</v>
      </c>
      <c r="BH24" s="9">
        <v>7.1</v>
      </c>
      <c r="BI24" s="11">
        <v>0</v>
      </c>
      <c r="BJ24" s="15"/>
    </row>
    <row r="25" spans="1:62" x14ac:dyDescent="0.25">
      <c r="A25" s="13" t="s">
        <v>285</v>
      </c>
      <c r="B25" s="13" t="s">
        <v>286</v>
      </c>
      <c r="C25" s="13" t="s">
        <v>60</v>
      </c>
      <c r="D25" s="13" t="s">
        <v>61</v>
      </c>
      <c r="E25" s="13">
        <v>9</v>
      </c>
      <c r="F25" s="13">
        <v>131613191</v>
      </c>
      <c r="G25" s="13">
        <v>131613191</v>
      </c>
      <c r="H25" s="13">
        <v>1</v>
      </c>
      <c r="I25" s="13" t="s">
        <v>160</v>
      </c>
      <c r="J25" s="13" t="s">
        <v>132</v>
      </c>
      <c r="K25" s="13" t="s">
        <v>78</v>
      </c>
      <c r="L25" s="13" t="s">
        <v>97</v>
      </c>
      <c r="M25" s="13"/>
      <c r="N25" s="13"/>
      <c r="O25" s="13"/>
      <c r="P25" s="13"/>
      <c r="Q25" s="13"/>
      <c r="R25" s="13"/>
      <c r="S25" s="13"/>
      <c r="T25" s="13" t="s">
        <v>287</v>
      </c>
      <c r="U25" s="13" t="s">
        <v>288</v>
      </c>
      <c r="V25" s="13">
        <v>2014</v>
      </c>
      <c r="W25" s="13">
        <v>25150256</v>
      </c>
      <c r="X25" s="13" t="s">
        <v>289</v>
      </c>
      <c r="Y25" s="13"/>
      <c r="Z25" s="13"/>
      <c r="AA25" s="13" t="s">
        <v>203</v>
      </c>
      <c r="AB25" s="13"/>
      <c r="AC25" s="13">
        <v>9</v>
      </c>
      <c r="AD25" s="13">
        <v>131595221</v>
      </c>
      <c r="AE25" s="13">
        <v>131644773</v>
      </c>
      <c r="AF25" s="13"/>
      <c r="AG25" s="13" t="s">
        <v>290</v>
      </c>
      <c r="AH25" s="13"/>
      <c r="AI25" s="13" t="s">
        <v>291</v>
      </c>
      <c r="AJ25" s="13" t="s">
        <v>72</v>
      </c>
      <c r="AK25" s="13">
        <v>883</v>
      </c>
      <c r="AL25" s="16">
        <v>2.0451388888888888</v>
      </c>
      <c r="AM25" s="13">
        <v>10</v>
      </c>
      <c r="AN25" s="9">
        <v>1</v>
      </c>
      <c r="AO25" s="9">
        <v>4.2</v>
      </c>
      <c r="AP25" s="9">
        <v>6.9400000000000003E-2</v>
      </c>
      <c r="AQ25" s="9">
        <v>3.9800000000000002E-2</v>
      </c>
      <c r="AR25" s="9">
        <v>7.8799999999999995E-2</v>
      </c>
      <c r="AS25" s="9">
        <v>0.11</v>
      </c>
      <c r="AT25" s="9">
        <v>7.4700000000000003E-2</v>
      </c>
      <c r="AU25" s="9">
        <v>4.3499999999999997E-2</v>
      </c>
      <c r="AV25" s="9">
        <v>9.1600000000000001E-2</v>
      </c>
      <c r="AW25" s="9">
        <v>5.7000000000000002E-2</v>
      </c>
      <c r="AX25" s="10" t="s">
        <v>290</v>
      </c>
      <c r="AZ25" s="17">
        <v>2</v>
      </c>
      <c r="BA25" s="17">
        <v>2</v>
      </c>
      <c r="BB25" s="17">
        <v>3</v>
      </c>
      <c r="BC25" s="17">
        <v>2</v>
      </c>
      <c r="BD25" t="s">
        <v>74</v>
      </c>
      <c r="BE25" t="s">
        <v>74</v>
      </c>
      <c r="BF25" t="s">
        <v>74</v>
      </c>
      <c r="BG25" s="10" t="s">
        <v>74</v>
      </c>
      <c r="BH25" s="9">
        <v>4.2</v>
      </c>
      <c r="BI25" s="11">
        <v>2</v>
      </c>
      <c r="BJ25" s="15">
        <v>25338189</v>
      </c>
    </row>
    <row r="26" spans="1:62" x14ac:dyDescent="0.25">
      <c r="A26" s="13" t="s">
        <v>292</v>
      </c>
      <c r="B26" s="13" t="s">
        <v>293</v>
      </c>
      <c r="C26" s="13" t="s">
        <v>60</v>
      </c>
      <c r="D26" s="13" t="s">
        <v>61</v>
      </c>
      <c r="E26" s="13">
        <v>1</v>
      </c>
      <c r="F26" s="13">
        <v>167431352</v>
      </c>
      <c r="G26" s="13">
        <v>167431352</v>
      </c>
      <c r="H26" s="13">
        <v>1</v>
      </c>
      <c r="I26" s="13" t="s">
        <v>62</v>
      </c>
      <c r="J26" s="13" t="s">
        <v>132</v>
      </c>
      <c r="K26" s="13" t="s">
        <v>79</v>
      </c>
      <c r="L26" s="13" t="s">
        <v>64</v>
      </c>
      <c r="M26" s="13"/>
      <c r="N26" s="13"/>
      <c r="O26" s="13"/>
      <c r="P26" s="13"/>
      <c r="Q26" s="13"/>
      <c r="R26" s="13"/>
      <c r="S26" s="13"/>
      <c r="T26" s="13"/>
      <c r="U26" s="13"/>
      <c r="V26" s="13" t="s">
        <v>89</v>
      </c>
      <c r="W26" s="13" t="s">
        <v>89</v>
      </c>
      <c r="X26" s="13"/>
      <c r="Y26" s="13"/>
      <c r="Z26" s="13"/>
      <c r="AA26" s="13" t="s">
        <v>72</v>
      </c>
      <c r="AB26" s="13"/>
      <c r="AC26" s="13">
        <v>1</v>
      </c>
      <c r="AD26" s="13">
        <v>167399877</v>
      </c>
      <c r="AE26" s="13">
        <v>167487847</v>
      </c>
      <c r="AF26" s="13"/>
      <c r="AG26" s="13" t="s">
        <v>294</v>
      </c>
      <c r="AH26" s="13"/>
      <c r="AI26" s="13" t="s">
        <v>295</v>
      </c>
      <c r="AJ26" s="13" t="s">
        <v>72</v>
      </c>
      <c r="AK26" s="13">
        <v>919</v>
      </c>
      <c r="AL26" s="16">
        <v>1.9749999999999999</v>
      </c>
      <c r="AM26" s="13">
        <v>7</v>
      </c>
      <c r="AN26" s="9">
        <v>1</v>
      </c>
      <c r="AO26" s="9">
        <v>14.7</v>
      </c>
      <c r="AP26" s="9">
        <v>0.25829999999999997</v>
      </c>
      <c r="AQ26" s="9">
        <v>0.104</v>
      </c>
      <c r="AR26" s="9">
        <v>0.20810000000000001</v>
      </c>
      <c r="AS26" s="9">
        <v>0.38329999999999997</v>
      </c>
      <c r="AT26" s="9">
        <v>9.1399999999999995E-2</v>
      </c>
      <c r="AU26" s="9">
        <v>0.22539999999999999</v>
      </c>
      <c r="AV26" s="9">
        <v>0.37240000000000001</v>
      </c>
      <c r="AW26" s="9">
        <v>0.2898</v>
      </c>
      <c r="AX26" s="10" t="s">
        <v>294</v>
      </c>
      <c r="AZ26" t="s">
        <v>74</v>
      </c>
      <c r="BA26" t="s">
        <v>74</v>
      </c>
      <c r="BB26" t="s">
        <v>74</v>
      </c>
      <c r="BC26" t="s">
        <v>74</v>
      </c>
      <c r="BD26" s="10" t="s">
        <v>74</v>
      </c>
      <c r="BE26" t="s">
        <v>74</v>
      </c>
      <c r="BF26" t="s">
        <v>74</v>
      </c>
      <c r="BG26" s="10" t="s">
        <v>74</v>
      </c>
      <c r="BH26" s="9">
        <v>14.7</v>
      </c>
      <c r="BI26" s="11">
        <v>0</v>
      </c>
      <c r="BJ26" s="15"/>
    </row>
    <row r="27" spans="1:62" x14ac:dyDescent="0.25">
      <c r="A27" s="13" t="s">
        <v>296</v>
      </c>
      <c r="B27" s="13" t="s">
        <v>297</v>
      </c>
      <c r="C27" s="13" t="s">
        <v>60</v>
      </c>
      <c r="D27" s="13" t="s">
        <v>61</v>
      </c>
      <c r="E27" s="13">
        <v>7</v>
      </c>
      <c r="F27" s="13">
        <v>105658451</v>
      </c>
      <c r="G27" s="13">
        <v>105658451</v>
      </c>
      <c r="H27" s="13">
        <v>1</v>
      </c>
      <c r="I27" s="13" t="s">
        <v>160</v>
      </c>
      <c r="J27" s="13" t="s">
        <v>137</v>
      </c>
      <c r="K27" s="13" t="s">
        <v>97</v>
      </c>
      <c r="L27" s="13" t="s">
        <v>97</v>
      </c>
      <c r="M27" s="13"/>
      <c r="N27" s="13"/>
      <c r="O27" s="13" t="s">
        <v>65</v>
      </c>
      <c r="P27" s="13" t="s">
        <v>298</v>
      </c>
      <c r="Q27" s="13" t="s">
        <v>299</v>
      </c>
      <c r="R27" s="13" t="s">
        <v>300</v>
      </c>
      <c r="S27" s="13" t="s">
        <v>97</v>
      </c>
      <c r="T27" s="13" t="s">
        <v>299</v>
      </c>
      <c r="U27" s="13" t="s">
        <v>301</v>
      </c>
      <c r="V27" s="13">
        <v>2014</v>
      </c>
      <c r="W27" s="13">
        <v>24241537</v>
      </c>
      <c r="X27" s="13"/>
      <c r="Y27" s="13"/>
      <c r="Z27" s="13" t="s">
        <v>302</v>
      </c>
      <c r="AA27" s="13" t="s">
        <v>183</v>
      </c>
      <c r="AB27" s="13"/>
      <c r="AC27" s="13">
        <v>7</v>
      </c>
      <c r="AD27" s="13">
        <v>105517242</v>
      </c>
      <c r="AE27" s="13">
        <v>105676877</v>
      </c>
      <c r="AF27" s="13" t="s">
        <v>298</v>
      </c>
      <c r="AG27" s="13" t="s">
        <v>300</v>
      </c>
      <c r="AH27" s="13"/>
      <c r="AI27" s="13" t="s">
        <v>303</v>
      </c>
      <c r="AJ27" s="13" t="s">
        <v>72</v>
      </c>
      <c r="AK27" s="13">
        <v>222256</v>
      </c>
      <c r="AL27" s="13" t="s">
        <v>304</v>
      </c>
      <c r="AM27" s="13">
        <v>17</v>
      </c>
      <c r="AN27" s="9">
        <v>1</v>
      </c>
      <c r="AO27" s="9">
        <v>19.2</v>
      </c>
      <c r="AP27" s="9">
        <v>0.20319999999999999</v>
      </c>
      <c r="AQ27" s="9">
        <v>0.26229999999999998</v>
      </c>
      <c r="AR27" s="9">
        <v>0.1651</v>
      </c>
      <c r="AS27" s="9">
        <v>0.20530000000000001</v>
      </c>
      <c r="AT27" s="9">
        <v>5.8599999999999999E-2</v>
      </c>
      <c r="AU27" s="9">
        <v>0.29110000000000003</v>
      </c>
      <c r="AV27" s="9">
        <v>0.16520000000000001</v>
      </c>
      <c r="AW27" s="9">
        <v>0.21890000000000001</v>
      </c>
      <c r="AX27" s="10" t="s">
        <v>300</v>
      </c>
      <c r="AY27" s="10" t="s">
        <v>300</v>
      </c>
      <c r="AZ27" s="17">
        <v>3</v>
      </c>
      <c r="BA27" s="17">
        <v>3</v>
      </c>
      <c r="BB27" s="17">
        <v>2</v>
      </c>
      <c r="BC27" s="17">
        <v>2</v>
      </c>
      <c r="BD27" t="s">
        <v>74</v>
      </c>
      <c r="BE27" t="s">
        <v>74</v>
      </c>
      <c r="BF27" t="s">
        <v>227</v>
      </c>
      <c r="BG27" s="10" t="s">
        <v>74</v>
      </c>
      <c r="BH27" s="9">
        <v>19.2</v>
      </c>
      <c r="BI27" s="14">
        <v>2</v>
      </c>
      <c r="BJ27">
        <v>24241537</v>
      </c>
    </row>
    <row r="28" spans="1:62" x14ac:dyDescent="0.25">
      <c r="A28" s="13" t="s">
        <v>305</v>
      </c>
      <c r="B28" s="13" t="s">
        <v>306</v>
      </c>
      <c r="C28" s="13" t="s">
        <v>60</v>
      </c>
      <c r="D28" s="13" t="s">
        <v>61</v>
      </c>
      <c r="E28" s="13">
        <v>12</v>
      </c>
      <c r="F28" s="13">
        <v>56364321</v>
      </c>
      <c r="G28" s="13">
        <v>56364321</v>
      </c>
      <c r="H28" s="13">
        <v>1</v>
      </c>
      <c r="I28" s="13" t="s">
        <v>93</v>
      </c>
      <c r="J28" s="13" t="s">
        <v>63</v>
      </c>
      <c r="K28" s="13" t="s">
        <v>97</v>
      </c>
      <c r="L28" s="13" t="s">
        <v>78</v>
      </c>
      <c r="M28" s="13"/>
      <c r="N28" s="13"/>
      <c r="O28" s="13" t="s">
        <v>65</v>
      </c>
      <c r="P28" s="13" t="s">
        <v>266</v>
      </c>
      <c r="Q28" s="13" t="s">
        <v>267</v>
      </c>
      <c r="R28" s="13" t="s">
        <v>307</v>
      </c>
      <c r="S28" s="13" t="s">
        <v>79</v>
      </c>
      <c r="T28" s="13" t="s">
        <v>308</v>
      </c>
      <c r="U28" s="13" t="s">
        <v>309</v>
      </c>
      <c r="V28" s="13">
        <v>2008</v>
      </c>
      <c r="W28" s="13">
        <v>18174243</v>
      </c>
      <c r="X28" s="13" t="s">
        <v>310</v>
      </c>
      <c r="Y28" s="13"/>
      <c r="Z28" s="13" t="s">
        <v>311</v>
      </c>
      <c r="AA28" s="13" t="s">
        <v>72</v>
      </c>
      <c r="AB28" s="13"/>
      <c r="AC28" s="13">
        <v>12</v>
      </c>
      <c r="AD28" s="13">
        <v>56360553</v>
      </c>
      <c r="AE28" s="13">
        <v>56366568</v>
      </c>
      <c r="AF28" s="13" t="s">
        <v>266</v>
      </c>
      <c r="AG28" s="13" t="s">
        <v>307</v>
      </c>
      <c r="AH28" s="13"/>
      <c r="AI28" s="13" t="s">
        <v>312</v>
      </c>
      <c r="AJ28" s="13" t="s">
        <v>72</v>
      </c>
      <c r="AK28" s="13">
        <v>1017</v>
      </c>
      <c r="AL28" s="13" t="s">
        <v>313</v>
      </c>
      <c r="AM28" s="13">
        <v>12</v>
      </c>
      <c r="AN28" s="9">
        <v>1</v>
      </c>
      <c r="AO28" s="9">
        <v>16.600000000000001</v>
      </c>
      <c r="AP28" s="9">
        <v>0.25359999999999999</v>
      </c>
      <c r="AQ28" s="9">
        <v>0.1013</v>
      </c>
      <c r="AR28" s="9">
        <v>0.21510000000000001</v>
      </c>
      <c r="AS28" s="9">
        <v>0.32990000000000003</v>
      </c>
      <c r="AT28" s="9">
        <v>0.2213</v>
      </c>
      <c r="AU28" s="9">
        <v>0.31979999999999997</v>
      </c>
      <c r="AV28" s="9">
        <v>0.32850000000000001</v>
      </c>
      <c r="AW28" s="9">
        <v>0.29289999999999999</v>
      </c>
      <c r="AX28" s="10" t="s">
        <v>307</v>
      </c>
      <c r="AY28" s="10" t="s">
        <v>307</v>
      </c>
      <c r="AZ28" t="s">
        <v>74</v>
      </c>
      <c r="BA28" t="s">
        <v>74</v>
      </c>
      <c r="BB28" t="s">
        <v>74</v>
      </c>
      <c r="BC28" t="s">
        <v>74</v>
      </c>
      <c r="BD28" t="s">
        <v>74</v>
      </c>
      <c r="BE28" t="s">
        <v>74</v>
      </c>
      <c r="BF28" t="s">
        <v>74</v>
      </c>
      <c r="BG28" s="10" t="s">
        <v>74</v>
      </c>
      <c r="BH28" s="9">
        <v>16.600000000000001</v>
      </c>
      <c r="BI28" s="11">
        <v>1</v>
      </c>
      <c r="BJ28" s="15">
        <v>28376145</v>
      </c>
    </row>
    <row r="29" spans="1:62" x14ac:dyDescent="0.25">
      <c r="A29" s="13" t="s">
        <v>314</v>
      </c>
      <c r="B29" s="13" t="s">
        <v>255</v>
      </c>
      <c r="C29" s="13" t="s">
        <v>60</v>
      </c>
      <c r="D29" s="13" t="s">
        <v>61</v>
      </c>
      <c r="E29" s="13">
        <v>12</v>
      </c>
      <c r="F29" s="13">
        <v>123742693</v>
      </c>
      <c r="G29" s="13">
        <v>123742693</v>
      </c>
      <c r="H29" s="13">
        <v>1</v>
      </c>
      <c r="I29" s="13" t="s">
        <v>256</v>
      </c>
      <c r="J29" s="13" t="s">
        <v>182</v>
      </c>
      <c r="K29" s="13" t="s">
        <v>78</v>
      </c>
      <c r="L29" s="13" t="s">
        <v>78</v>
      </c>
      <c r="M29" s="13"/>
      <c r="N29" s="13"/>
      <c r="O29" s="13"/>
      <c r="P29" s="13"/>
      <c r="Q29" s="13"/>
      <c r="R29" s="13"/>
      <c r="S29" s="13"/>
      <c r="T29" s="13"/>
      <c r="U29" s="13"/>
      <c r="V29" s="13" t="s">
        <v>89</v>
      </c>
      <c r="W29" s="13" t="s">
        <v>89</v>
      </c>
      <c r="X29" s="13"/>
      <c r="Y29" s="13"/>
      <c r="Z29" s="13"/>
      <c r="AA29" s="13" t="s">
        <v>72</v>
      </c>
      <c r="AB29" s="13"/>
      <c r="AC29" s="13">
        <v>12</v>
      </c>
      <c r="AD29" s="13">
        <v>123745528</v>
      </c>
      <c r="AE29" s="13">
        <v>123756881</v>
      </c>
      <c r="AF29" s="13"/>
      <c r="AG29" s="13" t="s">
        <v>315</v>
      </c>
      <c r="AH29" s="13"/>
      <c r="AI29" s="13" t="s">
        <v>316</v>
      </c>
      <c r="AJ29" s="13" t="s">
        <v>72</v>
      </c>
      <c r="AK29" s="13">
        <v>8099</v>
      </c>
      <c r="AL29" s="13" t="s">
        <v>317</v>
      </c>
      <c r="AM29" s="13">
        <v>6</v>
      </c>
      <c r="AN29" s="9">
        <v>1</v>
      </c>
      <c r="AO29" s="9">
        <v>97.2</v>
      </c>
      <c r="AP29" s="9">
        <v>0.64659999999999995</v>
      </c>
      <c r="AQ29" s="9">
        <v>0.25359999999999999</v>
      </c>
      <c r="AR29" s="9">
        <v>0.70909999999999995</v>
      </c>
      <c r="AS29" s="9">
        <v>0.66669999999999996</v>
      </c>
      <c r="AT29" s="9">
        <v>0.99750000000000005</v>
      </c>
      <c r="AU29" s="9">
        <v>0.78500000000000003</v>
      </c>
      <c r="AV29" s="9">
        <v>0.79320000000000002</v>
      </c>
      <c r="AW29" s="9">
        <v>0.77559999999999996</v>
      </c>
      <c r="AX29" s="10" t="s">
        <v>315</v>
      </c>
      <c r="AZ29" s="17">
        <v>2</v>
      </c>
      <c r="BA29" s="17">
        <v>2</v>
      </c>
      <c r="BB29" s="17">
        <v>2</v>
      </c>
      <c r="BC29" s="17">
        <v>2</v>
      </c>
      <c r="BD29" t="s">
        <v>74</v>
      </c>
      <c r="BE29" t="s">
        <v>74</v>
      </c>
      <c r="BF29" t="s">
        <v>74</v>
      </c>
      <c r="BG29" s="10" t="s">
        <v>74</v>
      </c>
      <c r="BH29" s="9">
        <v>97.2</v>
      </c>
      <c r="BI29" s="11">
        <v>0</v>
      </c>
      <c r="BJ29" s="15"/>
    </row>
    <row r="30" spans="1:62" x14ac:dyDescent="0.25">
      <c r="A30" s="13" t="s">
        <v>318</v>
      </c>
      <c r="B30" s="13" t="s">
        <v>319</v>
      </c>
      <c r="C30" s="13" t="s">
        <v>60</v>
      </c>
      <c r="D30" s="13" t="s">
        <v>61</v>
      </c>
      <c r="E30" s="13">
        <v>6</v>
      </c>
      <c r="F30" s="13">
        <v>31088145</v>
      </c>
      <c r="G30" s="13">
        <v>31088145</v>
      </c>
      <c r="H30" s="13">
        <v>1</v>
      </c>
      <c r="I30" s="13" t="s">
        <v>181</v>
      </c>
      <c r="J30" s="13" t="s">
        <v>275</v>
      </c>
      <c r="K30" s="13" t="s">
        <v>64</v>
      </c>
      <c r="L30" s="13" t="s">
        <v>97</v>
      </c>
      <c r="M30" s="13"/>
      <c r="N30" s="13"/>
      <c r="O30" s="13" t="s">
        <v>65</v>
      </c>
      <c r="P30" s="13" t="s">
        <v>162</v>
      </c>
      <c r="Q30" s="13" t="s">
        <v>163</v>
      </c>
      <c r="R30" s="13" t="s">
        <v>320</v>
      </c>
      <c r="S30" s="13"/>
      <c r="T30" s="13" t="s">
        <v>321</v>
      </c>
      <c r="U30" s="13" t="s">
        <v>322</v>
      </c>
      <c r="V30" s="13">
        <v>2006</v>
      </c>
      <c r="W30" s="13">
        <v>16642438</v>
      </c>
      <c r="X30" s="13" t="s">
        <v>323</v>
      </c>
      <c r="Y30" s="13" t="s">
        <v>324</v>
      </c>
      <c r="Z30" s="13" t="s">
        <v>325</v>
      </c>
      <c r="AA30" s="13" t="s">
        <v>72</v>
      </c>
      <c r="AB30" s="13" t="s">
        <v>326</v>
      </c>
      <c r="AC30" s="13">
        <v>6</v>
      </c>
      <c r="AD30" s="13">
        <v>31082867</v>
      </c>
      <c r="AE30" s="13">
        <v>31088223</v>
      </c>
      <c r="AF30" s="13" t="s">
        <v>162</v>
      </c>
      <c r="AG30" s="13" t="s">
        <v>327</v>
      </c>
      <c r="AH30" s="13"/>
      <c r="AI30" s="13" t="s">
        <v>328</v>
      </c>
      <c r="AJ30" s="13" t="s">
        <v>72</v>
      </c>
      <c r="AK30" s="13">
        <v>1041</v>
      </c>
      <c r="AL30" s="16">
        <v>2.1993055555555556</v>
      </c>
      <c r="AM30" s="13">
        <v>1</v>
      </c>
      <c r="AN30" s="9">
        <v>0</v>
      </c>
      <c r="AO30" s="9">
        <v>0</v>
      </c>
      <c r="AP30" s="9">
        <v>0.16830000000000001</v>
      </c>
      <c r="AQ30" s="9">
        <v>0.1273</v>
      </c>
      <c r="AR30" s="9">
        <v>7.8799999999999995E-2</v>
      </c>
      <c r="AS30" s="9">
        <v>0.106</v>
      </c>
      <c r="AT30" s="9">
        <v>9.1300000000000006E-2</v>
      </c>
      <c r="AU30" s="9">
        <v>0.1464</v>
      </c>
      <c r="AV30" s="9">
        <v>0.21229999999999999</v>
      </c>
      <c r="AW30" s="9">
        <v>0.16669999999999999</v>
      </c>
      <c r="AX30" s="10" t="s">
        <v>327</v>
      </c>
      <c r="AY30" s="10" t="s">
        <v>320</v>
      </c>
      <c r="AZ30" t="s">
        <v>74</v>
      </c>
      <c r="BA30" t="s">
        <v>74</v>
      </c>
      <c r="BB30" t="s">
        <v>74</v>
      </c>
      <c r="BC30" t="s">
        <v>74</v>
      </c>
      <c r="BD30" t="s">
        <v>74</v>
      </c>
      <c r="BE30" t="s">
        <v>74</v>
      </c>
      <c r="BF30" t="s">
        <v>74</v>
      </c>
      <c r="BG30" s="10" t="s">
        <v>74</v>
      </c>
      <c r="BH30" s="9">
        <v>0</v>
      </c>
      <c r="BI30" s="11">
        <v>0</v>
      </c>
      <c r="BJ30" s="15"/>
    </row>
    <row r="31" spans="1:62" x14ac:dyDescent="0.25">
      <c r="A31" s="13" t="s">
        <v>329</v>
      </c>
      <c r="B31" s="13" t="s">
        <v>330</v>
      </c>
      <c r="C31" s="13" t="s">
        <v>60</v>
      </c>
      <c r="D31" s="13" t="s">
        <v>61</v>
      </c>
      <c r="E31" s="13">
        <v>1</v>
      </c>
      <c r="F31" s="13">
        <v>203155882</v>
      </c>
      <c r="G31" s="13">
        <v>203155882</v>
      </c>
      <c r="H31" s="13">
        <v>1</v>
      </c>
      <c r="I31" s="13" t="s">
        <v>331</v>
      </c>
      <c r="J31" s="13" t="s">
        <v>63</v>
      </c>
      <c r="K31" s="13" t="s">
        <v>79</v>
      </c>
      <c r="L31" s="13" t="s">
        <v>78</v>
      </c>
      <c r="M31" s="13" t="s">
        <v>151</v>
      </c>
      <c r="N31" s="13"/>
      <c r="O31" s="13"/>
      <c r="P31" s="13" t="s">
        <v>332</v>
      </c>
      <c r="Q31" s="13"/>
      <c r="R31" s="13" t="s">
        <v>333</v>
      </c>
      <c r="S31" s="13">
        <v>1</v>
      </c>
      <c r="T31" s="13" t="s">
        <v>334</v>
      </c>
      <c r="U31" s="13" t="s">
        <v>335</v>
      </c>
      <c r="V31" s="13">
        <v>2009</v>
      </c>
      <c r="W31" s="13">
        <v>19336781</v>
      </c>
      <c r="X31" s="13" t="s">
        <v>336</v>
      </c>
      <c r="Y31" s="13"/>
      <c r="Z31" s="13" t="s">
        <v>337</v>
      </c>
      <c r="AA31" s="13" t="s">
        <v>72</v>
      </c>
      <c r="AB31" s="13"/>
      <c r="AC31" s="13">
        <v>1</v>
      </c>
      <c r="AD31" s="13">
        <v>203148059</v>
      </c>
      <c r="AE31" s="13">
        <v>203155877</v>
      </c>
      <c r="AF31" s="13" t="s">
        <v>332</v>
      </c>
      <c r="AG31" s="13" t="s">
        <v>333</v>
      </c>
      <c r="AH31" s="13"/>
      <c r="AI31" s="13" t="s">
        <v>338</v>
      </c>
      <c r="AJ31" s="13" t="s">
        <v>72</v>
      </c>
      <c r="AK31" s="13">
        <v>1116</v>
      </c>
      <c r="AL31" s="13" t="s">
        <v>339</v>
      </c>
      <c r="AM31" s="13">
        <v>5</v>
      </c>
      <c r="AN31" s="9">
        <v>1</v>
      </c>
      <c r="AO31" s="9">
        <v>34.6</v>
      </c>
      <c r="AP31" s="9">
        <v>0.74880000000000002</v>
      </c>
      <c r="AQ31" s="9">
        <v>0.68010000000000004</v>
      </c>
      <c r="AR31" s="9">
        <v>0.8589</v>
      </c>
      <c r="AS31" s="9">
        <v>0.82779999999999998</v>
      </c>
      <c r="AT31" s="9">
        <v>0.85709999999999997</v>
      </c>
      <c r="AU31" s="9">
        <v>0.72809999999999997</v>
      </c>
      <c r="AV31" s="9">
        <v>0.77490000000000003</v>
      </c>
      <c r="AW31" s="9">
        <v>0.73819999999999997</v>
      </c>
      <c r="AX31" s="10" t="s">
        <v>333</v>
      </c>
      <c r="AY31" s="10" t="s">
        <v>333</v>
      </c>
      <c r="AZ31" t="s">
        <v>74</v>
      </c>
      <c r="BA31" t="s">
        <v>74</v>
      </c>
      <c r="BB31" t="s">
        <v>74</v>
      </c>
      <c r="BC31" t="s">
        <v>74</v>
      </c>
      <c r="BD31" t="s">
        <v>74</v>
      </c>
      <c r="BE31" t="s">
        <v>74</v>
      </c>
      <c r="BF31" t="s">
        <v>74</v>
      </c>
      <c r="BG31" s="10" t="s">
        <v>74</v>
      </c>
      <c r="BH31" s="9">
        <v>34.6</v>
      </c>
      <c r="BI31" s="14">
        <v>2</v>
      </c>
      <c r="BJ31">
        <v>23994362</v>
      </c>
    </row>
    <row r="32" spans="1:62" x14ac:dyDescent="0.25">
      <c r="A32" s="13" t="s">
        <v>340</v>
      </c>
      <c r="B32" s="13" t="s">
        <v>341</v>
      </c>
      <c r="C32" s="13" t="s">
        <v>60</v>
      </c>
      <c r="D32" s="13" t="s">
        <v>61</v>
      </c>
      <c r="E32" s="13">
        <v>16</v>
      </c>
      <c r="F32" s="13">
        <v>11228712</v>
      </c>
      <c r="G32" s="13">
        <v>11228712</v>
      </c>
      <c r="H32" s="13">
        <v>1</v>
      </c>
      <c r="I32" s="13" t="s">
        <v>62</v>
      </c>
      <c r="J32" s="13" t="s">
        <v>230</v>
      </c>
      <c r="K32" s="13" t="s">
        <v>79</v>
      </c>
      <c r="L32" s="13" t="s">
        <v>64</v>
      </c>
      <c r="M32" s="13"/>
      <c r="N32" s="13"/>
      <c r="O32" s="13" t="s">
        <v>65</v>
      </c>
      <c r="P32" s="13" t="s">
        <v>342</v>
      </c>
      <c r="Q32" s="13" t="s">
        <v>343</v>
      </c>
      <c r="R32" s="13" t="s">
        <v>344</v>
      </c>
      <c r="S32" s="13" t="s">
        <v>79</v>
      </c>
      <c r="T32" s="13" t="s">
        <v>343</v>
      </c>
      <c r="U32" s="13" t="s">
        <v>345</v>
      </c>
      <c r="V32" s="13">
        <v>2014</v>
      </c>
      <c r="W32" s="13">
        <v>24388013</v>
      </c>
      <c r="X32" s="13" t="s">
        <v>346</v>
      </c>
      <c r="Y32" s="13"/>
      <c r="Z32" s="13" t="s">
        <v>347</v>
      </c>
      <c r="AA32" s="13" t="s">
        <v>72</v>
      </c>
      <c r="AB32" s="13"/>
      <c r="AC32" s="13">
        <v>16</v>
      </c>
      <c r="AD32" s="13">
        <v>11038345</v>
      </c>
      <c r="AE32" s="13">
        <v>11276046</v>
      </c>
      <c r="AF32" s="13" t="s">
        <v>342</v>
      </c>
      <c r="AG32" s="13" t="s">
        <v>344</v>
      </c>
      <c r="AH32" s="13"/>
      <c r="AI32" s="13" t="s">
        <v>348</v>
      </c>
      <c r="AJ32" s="13" t="s">
        <v>72</v>
      </c>
      <c r="AK32" s="13">
        <v>23274</v>
      </c>
      <c r="AL32" s="16">
        <v>2.0041666666666669</v>
      </c>
      <c r="AM32" s="13">
        <v>13</v>
      </c>
      <c r="AN32" s="10"/>
      <c r="AO32" s="10"/>
      <c r="AP32" s="9">
        <v>0.17749999999999999</v>
      </c>
      <c r="AQ32" s="9">
        <v>4.2700000000000002E-2</v>
      </c>
      <c r="AR32" s="9">
        <v>0.1575</v>
      </c>
      <c r="AS32" s="9">
        <v>0.3609</v>
      </c>
      <c r="AT32" s="9">
        <v>7.0900000000000005E-2</v>
      </c>
      <c r="AU32" s="9">
        <v>0.22520000000000001</v>
      </c>
      <c r="AV32" s="9">
        <v>0.25130000000000002</v>
      </c>
      <c r="AW32" s="9">
        <v>0.21690000000000001</v>
      </c>
      <c r="AX32" s="10" t="s">
        <v>344</v>
      </c>
      <c r="AY32" s="10" t="s">
        <v>344</v>
      </c>
      <c r="AZ32" s="17">
        <v>2</v>
      </c>
      <c r="BA32" s="17">
        <v>2</v>
      </c>
      <c r="BB32" s="17">
        <v>2</v>
      </c>
      <c r="BC32" s="17">
        <v>2</v>
      </c>
      <c r="BD32" t="s">
        <v>74</v>
      </c>
      <c r="BE32" t="s">
        <v>74</v>
      </c>
      <c r="BF32" t="s">
        <v>74</v>
      </c>
      <c r="BG32" s="10" t="s">
        <v>74</v>
      </c>
      <c r="BH32" s="10"/>
      <c r="BI32" s="14">
        <v>0</v>
      </c>
      <c r="BJ32" s="15">
        <v>26119467</v>
      </c>
    </row>
    <row r="33" spans="1:62" x14ac:dyDescent="0.25">
      <c r="A33" s="13" t="s">
        <v>349</v>
      </c>
      <c r="B33" s="13" t="s">
        <v>350</v>
      </c>
      <c r="C33" s="13" t="s">
        <v>60</v>
      </c>
      <c r="D33" s="13" t="s">
        <v>61</v>
      </c>
      <c r="E33" s="13">
        <v>1</v>
      </c>
      <c r="F33" s="13">
        <v>197325908</v>
      </c>
      <c r="G33" s="13">
        <v>197325908</v>
      </c>
      <c r="H33" s="13">
        <v>1</v>
      </c>
      <c r="I33" s="13" t="s">
        <v>351</v>
      </c>
      <c r="J33" s="13" t="s">
        <v>63</v>
      </c>
      <c r="K33" s="13" t="s">
        <v>78</v>
      </c>
      <c r="L33" s="13" t="s">
        <v>64</v>
      </c>
      <c r="M33" s="13"/>
      <c r="N33" s="13"/>
      <c r="O33" s="13" t="s">
        <v>65</v>
      </c>
      <c r="P33" s="13" t="s">
        <v>352</v>
      </c>
      <c r="Q33" s="13" t="s">
        <v>353</v>
      </c>
      <c r="R33" s="13" t="s">
        <v>354</v>
      </c>
      <c r="S33" s="13"/>
      <c r="T33" s="13" t="s">
        <v>355</v>
      </c>
      <c r="U33" s="13" t="s">
        <v>356</v>
      </c>
      <c r="V33" s="13">
        <v>2015</v>
      </c>
      <c r="W33" s="13">
        <v>24347560</v>
      </c>
      <c r="X33" s="13"/>
      <c r="Y33" s="13"/>
      <c r="Z33" s="13" t="s">
        <v>357</v>
      </c>
      <c r="AA33" s="13" t="s">
        <v>183</v>
      </c>
      <c r="AB33" s="13"/>
      <c r="AC33" s="13">
        <v>1</v>
      </c>
      <c r="AD33" s="13">
        <v>197170592</v>
      </c>
      <c r="AE33" s="13">
        <v>197447585</v>
      </c>
      <c r="AF33" s="13" t="s">
        <v>352</v>
      </c>
      <c r="AG33" s="13" t="s">
        <v>358</v>
      </c>
      <c r="AH33" s="13"/>
      <c r="AI33" s="13" t="s">
        <v>359</v>
      </c>
      <c r="AJ33" s="13" t="s">
        <v>72</v>
      </c>
      <c r="AK33" s="13">
        <v>23418</v>
      </c>
      <c r="AL33" s="16">
        <v>1.5354166666666667</v>
      </c>
      <c r="AM33" s="13">
        <v>12</v>
      </c>
      <c r="AN33" s="9">
        <v>0</v>
      </c>
      <c r="AO33" s="9">
        <v>0.2</v>
      </c>
      <c r="AP33" s="9">
        <v>0.83250000000000002</v>
      </c>
      <c r="AQ33" s="9">
        <v>0.90680000000000005</v>
      </c>
      <c r="AR33" s="9">
        <v>0.84489999999999998</v>
      </c>
      <c r="AS33" s="9">
        <v>0.76819999999999999</v>
      </c>
      <c r="AT33" s="9">
        <v>0.79269999999999996</v>
      </c>
      <c r="AU33" s="9">
        <v>0.81859999999999999</v>
      </c>
      <c r="AV33" s="9">
        <v>0.79649999999999999</v>
      </c>
      <c r="AW33" s="9">
        <v>0.84389999999999998</v>
      </c>
      <c r="AX33" s="10" t="s">
        <v>358</v>
      </c>
      <c r="AY33" s="10" t="s">
        <v>354</v>
      </c>
      <c r="AZ33" t="s">
        <v>74</v>
      </c>
      <c r="BA33" t="s">
        <v>74</v>
      </c>
      <c r="BB33" t="s">
        <v>74</v>
      </c>
      <c r="BC33" t="s">
        <v>74</v>
      </c>
      <c r="BD33" t="s">
        <v>74</v>
      </c>
      <c r="BE33" t="s">
        <v>74</v>
      </c>
      <c r="BF33" t="s">
        <v>74</v>
      </c>
      <c r="BG33" s="10" t="s">
        <v>74</v>
      </c>
      <c r="BH33" s="9">
        <v>0.2</v>
      </c>
      <c r="BI33" s="14">
        <v>1</v>
      </c>
      <c r="BJ33" s="15">
        <v>11559858</v>
      </c>
    </row>
    <row r="34" spans="1:62" x14ac:dyDescent="0.25">
      <c r="A34" s="13" t="s">
        <v>360</v>
      </c>
      <c r="B34" s="13" t="s">
        <v>361</v>
      </c>
      <c r="C34" s="13" t="s">
        <v>60</v>
      </c>
      <c r="D34" s="13" t="s">
        <v>61</v>
      </c>
      <c r="E34" s="13">
        <v>2</v>
      </c>
      <c r="F34" s="13">
        <v>242698640</v>
      </c>
      <c r="G34" s="13">
        <v>242698640</v>
      </c>
      <c r="H34" s="13">
        <v>1</v>
      </c>
      <c r="I34" s="13" t="s">
        <v>160</v>
      </c>
      <c r="J34" s="13" t="s">
        <v>362</v>
      </c>
      <c r="K34" s="13" t="s">
        <v>78</v>
      </c>
      <c r="L34" s="13" t="s">
        <v>97</v>
      </c>
      <c r="M34" s="13"/>
      <c r="N34" s="13"/>
      <c r="O34" s="13" t="s">
        <v>65</v>
      </c>
      <c r="P34" s="13" t="s">
        <v>363</v>
      </c>
      <c r="Q34" s="13" t="s">
        <v>364</v>
      </c>
      <c r="R34" s="13" t="s">
        <v>365</v>
      </c>
      <c r="S34" s="13"/>
      <c r="T34" s="13"/>
      <c r="U34" s="13"/>
      <c r="V34" s="13" t="s">
        <v>89</v>
      </c>
      <c r="W34" s="13" t="s">
        <v>89</v>
      </c>
      <c r="X34" s="13"/>
      <c r="Y34" s="13"/>
      <c r="Z34" s="13"/>
      <c r="AA34" s="13" t="s">
        <v>72</v>
      </c>
      <c r="AB34" s="13"/>
      <c r="AC34" s="13">
        <v>2</v>
      </c>
      <c r="AD34" s="13">
        <v>242673994</v>
      </c>
      <c r="AE34" s="13">
        <v>242708231</v>
      </c>
      <c r="AF34" s="13" t="s">
        <v>363</v>
      </c>
      <c r="AG34" s="13" t="s">
        <v>365</v>
      </c>
      <c r="AH34" s="13"/>
      <c r="AI34" s="13" t="s">
        <v>366</v>
      </c>
      <c r="AJ34" s="13" t="s">
        <v>72</v>
      </c>
      <c r="AK34" s="13">
        <v>728294</v>
      </c>
      <c r="AL34" s="13" t="s">
        <v>367</v>
      </c>
      <c r="AM34" s="13">
        <v>18</v>
      </c>
      <c r="AN34" s="9">
        <v>1</v>
      </c>
      <c r="AO34" s="9">
        <v>16.100000000000001</v>
      </c>
      <c r="AP34" s="9">
        <v>0.26700000000000002</v>
      </c>
      <c r="AQ34" s="9">
        <v>0.31900000000000001</v>
      </c>
      <c r="AR34" s="9">
        <v>0.19450000000000001</v>
      </c>
      <c r="AS34" s="9">
        <v>0.2767</v>
      </c>
      <c r="AT34" s="9">
        <v>0.1234</v>
      </c>
      <c r="AU34" s="9">
        <v>0.21560000000000001</v>
      </c>
      <c r="AV34" s="9">
        <v>0.26819999999999999</v>
      </c>
      <c r="AW34" s="9">
        <v>0.26329999999999998</v>
      </c>
      <c r="AX34" s="10" t="s">
        <v>365</v>
      </c>
      <c r="AY34" s="10" t="s">
        <v>365</v>
      </c>
      <c r="AZ34" t="s">
        <v>74</v>
      </c>
      <c r="BA34" t="s">
        <v>74</v>
      </c>
      <c r="BB34" t="s">
        <v>74</v>
      </c>
      <c r="BC34" t="s">
        <v>74</v>
      </c>
      <c r="BD34" t="s">
        <v>74</v>
      </c>
      <c r="BE34" t="s">
        <v>74</v>
      </c>
      <c r="BF34" t="s">
        <v>74</v>
      </c>
      <c r="BG34" s="10" t="s">
        <v>74</v>
      </c>
      <c r="BH34" s="9">
        <v>16.100000000000001</v>
      </c>
      <c r="BI34" s="11">
        <v>0</v>
      </c>
      <c r="BJ34" s="15"/>
    </row>
    <row r="35" spans="1:62" x14ac:dyDescent="0.25">
      <c r="A35" s="13" t="s">
        <v>368</v>
      </c>
      <c r="B35" s="13" t="s">
        <v>274</v>
      </c>
      <c r="C35" s="13" t="s">
        <v>60</v>
      </c>
      <c r="D35" s="13" t="s">
        <v>61</v>
      </c>
      <c r="E35" s="13">
        <v>1</v>
      </c>
      <c r="F35" s="13">
        <v>159175527</v>
      </c>
      <c r="G35" s="13">
        <v>159175527</v>
      </c>
      <c r="H35" s="13">
        <v>1</v>
      </c>
      <c r="I35" s="13" t="s">
        <v>160</v>
      </c>
      <c r="J35" s="13" t="s">
        <v>275</v>
      </c>
      <c r="K35" s="13" t="s">
        <v>78</v>
      </c>
      <c r="L35" s="13" t="s">
        <v>97</v>
      </c>
      <c r="M35" s="13"/>
      <c r="N35" s="13"/>
      <c r="O35" s="13" t="s">
        <v>65</v>
      </c>
      <c r="P35" s="13" t="s">
        <v>276</v>
      </c>
      <c r="Q35" s="13" t="s">
        <v>277</v>
      </c>
      <c r="R35" s="13" t="s">
        <v>278</v>
      </c>
      <c r="S35" s="13" t="s">
        <v>97</v>
      </c>
      <c r="T35" s="13" t="s">
        <v>279</v>
      </c>
      <c r="U35" s="13" t="s">
        <v>280</v>
      </c>
      <c r="V35" s="13">
        <v>2012</v>
      </c>
      <c r="W35" s="13">
        <v>22510366</v>
      </c>
      <c r="X35" s="13" t="s">
        <v>281</v>
      </c>
      <c r="Y35" s="13"/>
      <c r="Z35" s="13" t="s">
        <v>282</v>
      </c>
      <c r="AA35" s="13" t="s">
        <v>72</v>
      </c>
      <c r="AB35" s="13" t="s">
        <v>369</v>
      </c>
      <c r="AC35" s="13">
        <v>1</v>
      </c>
      <c r="AD35" s="13">
        <v>159173097</v>
      </c>
      <c r="AE35" s="13">
        <v>159176290</v>
      </c>
      <c r="AF35" s="13" t="s">
        <v>276</v>
      </c>
      <c r="AG35" s="13" t="s">
        <v>278</v>
      </c>
      <c r="AH35" s="13" t="s">
        <v>370</v>
      </c>
      <c r="AI35" s="13" t="s">
        <v>371</v>
      </c>
      <c r="AJ35" s="13" t="s">
        <v>72</v>
      </c>
      <c r="AK35" s="13">
        <v>2532</v>
      </c>
      <c r="AL35" s="16">
        <v>2.2833333333333332</v>
      </c>
      <c r="AM35" s="13">
        <v>4</v>
      </c>
      <c r="AN35" s="9">
        <v>1</v>
      </c>
      <c r="AO35" s="9">
        <v>36.700000000000003</v>
      </c>
      <c r="AP35" s="9">
        <v>0.12470000000000001</v>
      </c>
      <c r="AQ35" s="9">
        <v>3.04E-2</v>
      </c>
      <c r="AR35" s="9">
        <v>8.1100000000000005E-2</v>
      </c>
      <c r="AS35" s="9">
        <v>5.96E-2</v>
      </c>
      <c r="AT35" s="9">
        <v>5.9999999999999995E-4</v>
      </c>
      <c r="AU35" s="9">
        <v>0.18870000000000001</v>
      </c>
      <c r="AV35" s="9">
        <v>0.17899999999999999</v>
      </c>
      <c r="AW35" s="9">
        <v>0.1704</v>
      </c>
      <c r="AX35" s="10" t="s">
        <v>278</v>
      </c>
      <c r="AY35" s="10" t="s">
        <v>278</v>
      </c>
      <c r="AZ35" t="s">
        <v>74</v>
      </c>
      <c r="BA35" t="s">
        <v>74</v>
      </c>
      <c r="BB35" t="s">
        <v>74</v>
      </c>
      <c r="BC35" t="s">
        <v>74</v>
      </c>
      <c r="BD35" t="s">
        <v>74</v>
      </c>
      <c r="BE35" t="s">
        <v>74</v>
      </c>
      <c r="BF35" t="s">
        <v>74</v>
      </c>
      <c r="BG35" s="10" t="s">
        <v>74</v>
      </c>
      <c r="BH35" s="9">
        <v>36.700000000000003</v>
      </c>
      <c r="BI35" s="11">
        <v>2</v>
      </c>
      <c r="BJ35" s="15">
        <v>9002974</v>
      </c>
    </row>
    <row r="36" spans="1:62" x14ac:dyDescent="0.25">
      <c r="A36" s="13" t="s">
        <v>372</v>
      </c>
      <c r="B36" s="13" t="s">
        <v>373</v>
      </c>
      <c r="C36" s="13" t="s">
        <v>60</v>
      </c>
      <c r="D36" s="13" t="s">
        <v>61</v>
      </c>
      <c r="E36" s="13">
        <v>5</v>
      </c>
      <c r="F36" s="13">
        <v>140925362</v>
      </c>
      <c r="G36" s="13">
        <v>140925362</v>
      </c>
      <c r="H36" s="13">
        <v>1</v>
      </c>
      <c r="I36" s="13" t="s">
        <v>62</v>
      </c>
      <c r="J36" s="13" t="s">
        <v>132</v>
      </c>
      <c r="K36" s="13" t="s">
        <v>64</v>
      </c>
      <c r="L36" s="13" t="s">
        <v>79</v>
      </c>
      <c r="M36" s="13"/>
      <c r="N36" s="13"/>
      <c r="O36" s="13"/>
      <c r="P36" s="13"/>
      <c r="Q36" s="13"/>
      <c r="R36" s="13"/>
      <c r="S36" s="13"/>
      <c r="T36" s="13"/>
      <c r="U36" s="13"/>
      <c r="V36" s="13" t="s">
        <v>89</v>
      </c>
      <c r="W36" s="13" t="s">
        <v>89</v>
      </c>
      <c r="X36" s="13"/>
      <c r="Y36" s="13"/>
      <c r="Z36" s="13"/>
      <c r="AA36" s="13" t="s">
        <v>72</v>
      </c>
      <c r="AB36" s="13"/>
      <c r="AC36" s="13">
        <v>5</v>
      </c>
      <c r="AD36" s="13">
        <v>140894583</v>
      </c>
      <c r="AE36" s="13">
        <v>140998622</v>
      </c>
      <c r="AF36" s="13"/>
      <c r="AG36" s="13" t="s">
        <v>374</v>
      </c>
      <c r="AH36" s="13"/>
      <c r="AI36" s="13" t="s">
        <v>375</v>
      </c>
      <c r="AJ36" s="13" t="s">
        <v>72</v>
      </c>
      <c r="AK36" s="13">
        <v>1729</v>
      </c>
      <c r="AL36" s="16">
        <v>1.7249999999999999</v>
      </c>
      <c r="AM36" s="13">
        <v>18</v>
      </c>
      <c r="AN36" s="9">
        <v>1</v>
      </c>
      <c r="AO36" s="9">
        <v>72.099999999999994</v>
      </c>
      <c r="AP36" s="9">
        <v>0.67320000000000002</v>
      </c>
      <c r="AQ36" s="9">
        <v>0.85309999999999997</v>
      </c>
      <c r="AR36" s="9">
        <v>0.72899999999999998</v>
      </c>
      <c r="AS36" s="9">
        <v>0.59930000000000005</v>
      </c>
      <c r="AT36" s="9">
        <v>0.30420000000000003</v>
      </c>
      <c r="AU36" s="9">
        <v>0.61170000000000002</v>
      </c>
      <c r="AV36" s="9">
        <v>0.62170000000000003</v>
      </c>
      <c r="AW36" s="9">
        <v>0.66049999999999998</v>
      </c>
      <c r="AX36" s="10" t="s">
        <v>374</v>
      </c>
      <c r="AZ36" s="17">
        <v>2</v>
      </c>
      <c r="BA36" s="17">
        <v>1</v>
      </c>
      <c r="BB36" s="17">
        <v>2</v>
      </c>
      <c r="BC36" s="17">
        <v>2</v>
      </c>
      <c r="BD36" t="s">
        <v>74</v>
      </c>
      <c r="BE36" t="s">
        <v>74</v>
      </c>
      <c r="BF36" t="s">
        <v>74</v>
      </c>
      <c r="BG36" s="10" t="s">
        <v>74</v>
      </c>
      <c r="BH36" s="9">
        <v>72.099999999999994</v>
      </c>
      <c r="BI36" s="11">
        <v>1</v>
      </c>
      <c r="BJ36" s="15">
        <v>21849669</v>
      </c>
    </row>
    <row r="37" spans="1:62" x14ac:dyDescent="0.25">
      <c r="A37" s="13" t="s">
        <v>376</v>
      </c>
      <c r="B37" s="13" t="s">
        <v>377</v>
      </c>
      <c r="C37" s="13" t="s">
        <v>60</v>
      </c>
      <c r="D37" s="13" t="s">
        <v>61</v>
      </c>
      <c r="E37" s="13">
        <v>5</v>
      </c>
      <c r="F37" s="13">
        <v>14610309</v>
      </c>
      <c r="G37" s="13">
        <v>14610309</v>
      </c>
      <c r="H37" s="13">
        <v>1</v>
      </c>
      <c r="I37" s="13" t="s">
        <v>241</v>
      </c>
      <c r="J37" s="13" t="s">
        <v>378</v>
      </c>
      <c r="K37" s="13" t="s">
        <v>79</v>
      </c>
      <c r="L37" s="13" t="s">
        <v>78</v>
      </c>
      <c r="M37" s="13"/>
      <c r="N37" s="13"/>
      <c r="O37" s="13"/>
      <c r="P37" s="13"/>
      <c r="Q37" s="13"/>
      <c r="R37" s="13"/>
      <c r="S37" s="13"/>
      <c r="T37" s="13"/>
      <c r="U37" s="13"/>
      <c r="V37" s="13" t="s">
        <v>89</v>
      </c>
      <c r="W37" s="13" t="s">
        <v>89</v>
      </c>
      <c r="X37" s="13"/>
      <c r="Y37" s="13"/>
      <c r="Z37" s="13"/>
      <c r="AA37" s="13" t="s">
        <v>72</v>
      </c>
      <c r="AB37" s="13" t="s">
        <v>369</v>
      </c>
      <c r="AC37" s="13">
        <v>5</v>
      </c>
      <c r="AD37" s="13">
        <v>14581884</v>
      </c>
      <c r="AE37" s="13">
        <v>14615116</v>
      </c>
      <c r="AF37" s="13"/>
      <c r="AG37" s="13" t="s">
        <v>379</v>
      </c>
      <c r="AH37" s="13"/>
      <c r="AI37" s="13" t="s">
        <v>380</v>
      </c>
      <c r="AJ37" s="13" t="s">
        <v>72</v>
      </c>
      <c r="AK37" s="13">
        <v>54491</v>
      </c>
      <c r="AL37" s="13" t="s">
        <v>381</v>
      </c>
      <c r="AM37" s="13">
        <v>3</v>
      </c>
      <c r="AN37" s="9">
        <v>1</v>
      </c>
      <c r="AO37" s="9">
        <v>31.6</v>
      </c>
      <c r="AP37" s="9">
        <v>6.9400000000000003E-2</v>
      </c>
      <c r="AQ37" s="9">
        <v>1.09E-2</v>
      </c>
      <c r="AR37" s="9">
        <v>3.1E-2</v>
      </c>
      <c r="AS37" s="9">
        <v>5.2999999999999999E-2</v>
      </c>
      <c r="AT37" s="9">
        <v>0</v>
      </c>
      <c r="AU37" s="9">
        <v>0.14560000000000001</v>
      </c>
      <c r="AV37" s="9">
        <v>9.5100000000000004E-2</v>
      </c>
      <c r="AW37" s="9">
        <v>7.6399999999999996E-2</v>
      </c>
      <c r="AX37" s="10" t="s">
        <v>379</v>
      </c>
      <c r="AZ37" t="s">
        <v>74</v>
      </c>
      <c r="BA37" t="s">
        <v>74</v>
      </c>
      <c r="BB37" t="s">
        <v>74</v>
      </c>
      <c r="BC37" t="s">
        <v>74</v>
      </c>
      <c r="BD37" t="s">
        <v>74</v>
      </c>
      <c r="BE37" t="s">
        <v>74</v>
      </c>
      <c r="BF37" t="s">
        <v>74</v>
      </c>
      <c r="BG37" s="10" t="s">
        <v>74</v>
      </c>
      <c r="BH37" s="9">
        <v>31.6</v>
      </c>
      <c r="BI37" s="11">
        <v>1</v>
      </c>
      <c r="BJ37" s="15">
        <v>20440268</v>
      </c>
    </row>
    <row r="38" spans="1:62" x14ac:dyDescent="0.25">
      <c r="A38" s="13" t="s">
        <v>382</v>
      </c>
      <c r="B38" s="13" t="s">
        <v>383</v>
      </c>
      <c r="C38" s="13" t="s">
        <v>60</v>
      </c>
      <c r="D38" s="13" t="s">
        <v>61</v>
      </c>
      <c r="E38" s="13">
        <v>3</v>
      </c>
      <c r="F38" s="13">
        <v>101242751</v>
      </c>
      <c r="G38" s="13">
        <v>101242751</v>
      </c>
      <c r="H38" s="13">
        <v>1</v>
      </c>
      <c r="I38" s="13" t="s">
        <v>384</v>
      </c>
      <c r="J38" s="13" t="s">
        <v>132</v>
      </c>
      <c r="K38" s="13" t="s">
        <v>78</v>
      </c>
      <c r="L38" s="13" t="s">
        <v>78</v>
      </c>
      <c r="M38" s="13"/>
      <c r="N38" s="13"/>
      <c r="O38" s="13"/>
      <c r="P38" s="13"/>
      <c r="Q38" s="13"/>
      <c r="R38" s="13"/>
      <c r="S38" s="13"/>
      <c r="T38" s="13"/>
      <c r="U38" s="13"/>
      <c r="V38" s="13" t="s">
        <v>89</v>
      </c>
      <c r="W38" s="13" t="s">
        <v>89</v>
      </c>
      <c r="X38" s="13"/>
      <c r="Y38" s="13"/>
      <c r="Z38" s="13"/>
      <c r="AA38" s="13" t="s">
        <v>385</v>
      </c>
      <c r="AB38" s="13"/>
      <c r="AC38" s="13">
        <v>3</v>
      </c>
      <c r="AD38" s="13">
        <v>101237711</v>
      </c>
      <c r="AE38" s="13">
        <v>101242731</v>
      </c>
      <c r="AF38" s="13"/>
      <c r="AG38" s="13" t="s">
        <v>386</v>
      </c>
      <c r="AH38" s="13"/>
      <c r="AI38" s="13" t="s">
        <v>387</v>
      </c>
      <c r="AJ38" s="13" t="s">
        <v>165</v>
      </c>
      <c r="AK38" s="13">
        <v>131909</v>
      </c>
      <c r="AL38" s="16">
        <v>1.7340277777777777</v>
      </c>
      <c r="AM38" s="13">
        <v>2</v>
      </c>
      <c r="AN38" s="9" t="s">
        <v>74</v>
      </c>
      <c r="AO38" s="9" t="s">
        <v>74</v>
      </c>
      <c r="AP38" s="9">
        <v>0.25769999999999998</v>
      </c>
      <c r="AQ38" s="9">
        <v>5.4199999999999998E-2</v>
      </c>
      <c r="AR38" s="9">
        <v>0.14630000000000001</v>
      </c>
      <c r="AS38" s="9">
        <v>0.2848</v>
      </c>
      <c r="AT38" s="9">
        <v>0.34720000000000001</v>
      </c>
      <c r="AU38" s="9">
        <v>0.39050000000000001</v>
      </c>
      <c r="AV38" s="9">
        <v>0.33989999999999998</v>
      </c>
      <c r="AW38" s="9">
        <v>0.28060000000000002</v>
      </c>
      <c r="AX38" s="10" t="s">
        <v>386</v>
      </c>
      <c r="AZ38" t="s">
        <v>74</v>
      </c>
      <c r="BA38" t="s">
        <v>74</v>
      </c>
      <c r="BB38" t="s">
        <v>74</v>
      </c>
      <c r="BC38" t="s">
        <v>74</v>
      </c>
      <c r="BD38" t="s">
        <v>74</v>
      </c>
      <c r="BE38" t="s">
        <v>74</v>
      </c>
      <c r="BF38" t="s">
        <v>74</v>
      </c>
      <c r="BG38" s="10" t="s">
        <v>74</v>
      </c>
      <c r="BH38" s="9"/>
      <c r="BI38" s="11">
        <v>0</v>
      </c>
      <c r="BJ38" s="15"/>
    </row>
    <row r="39" spans="1:62" x14ac:dyDescent="0.25">
      <c r="A39" s="13" t="s">
        <v>388</v>
      </c>
      <c r="B39" s="13" t="s">
        <v>389</v>
      </c>
      <c r="C39" s="13" t="s">
        <v>60</v>
      </c>
      <c r="D39" s="13" t="s">
        <v>61</v>
      </c>
      <c r="E39" s="13">
        <v>5</v>
      </c>
      <c r="F39" s="13">
        <v>15783596</v>
      </c>
      <c r="G39" s="13">
        <v>15783596</v>
      </c>
      <c r="H39" s="13">
        <v>1</v>
      </c>
      <c r="I39" s="13" t="s">
        <v>93</v>
      </c>
      <c r="J39" s="13" t="s">
        <v>63</v>
      </c>
      <c r="K39" s="13" t="s">
        <v>97</v>
      </c>
      <c r="L39" s="13" t="s">
        <v>78</v>
      </c>
      <c r="M39" s="13"/>
      <c r="N39" s="13"/>
      <c r="O39" s="13" t="s">
        <v>65</v>
      </c>
      <c r="P39" s="13" t="s">
        <v>390</v>
      </c>
      <c r="Q39" s="13" t="s">
        <v>391</v>
      </c>
      <c r="R39" s="13" t="s">
        <v>392</v>
      </c>
      <c r="S39" s="13"/>
      <c r="T39" s="13" t="s">
        <v>391</v>
      </c>
      <c r="U39" s="13" t="s">
        <v>393</v>
      </c>
      <c r="V39" s="13">
        <v>2014</v>
      </c>
      <c r="W39" s="13">
        <v>24486069</v>
      </c>
      <c r="X39" s="13" t="s">
        <v>394</v>
      </c>
      <c r="Y39" s="13"/>
      <c r="Z39" s="13" t="s">
        <v>395</v>
      </c>
      <c r="AA39" s="13" t="s">
        <v>72</v>
      </c>
      <c r="AB39" s="13"/>
      <c r="AC39" s="13">
        <v>5</v>
      </c>
      <c r="AD39" s="13">
        <v>15500305</v>
      </c>
      <c r="AE39" s="13">
        <v>15939900</v>
      </c>
      <c r="AF39" s="13" t="s">
        <v>390</v>
      </c>
      <c r="AG39" s="13" t="s">
        <v>392</v>
      </c>
      <c r="AH39" s="13"/>
      <c r="AI39" s="13" t="s">
        <v>396</v>
      </c>
      <c r="AJ39" s="13" t="s">
        <v>72</v>
      </c>
      <c r="AK39" s="13">
        <v>23194</v>
      </c>
      <c r="AL39" s="13" t="s">
        <v>397</v>
      </c>
      <c r="AM39" s="13">
        <v>3</v>
      </c>
      <c r="AN39" s="9">
        <v>1</v>
      </c>
      <c r="AO39" s="9">
        <v>8.8000000000000007</v>
      </c>
      <c r="AP39" s="9">
        <v>0.25380000000000003</v>
      </c>
      <c r="AQ39" s="9">
        <v>0.34439999999999998</v>
      </c>
      <c r="AR39" s="9">
        <v>0.22789999999999999</v>
      </c>
      <c r="AS39" s="9">
        <v>0.16889999999999999</v>
      </c>
      <c r="AT39" s="9">
        <v>0.11260000000000001</v>
      </c>
      <c r="AU39" s="9">
        <v>0.20899999999999999</v>
      </c>
      <c r="AV39" s="9">
        <v>0.23200000000000001</v>
      </c>
      <c r="AW39" s="9">
        <v>0.222</v>
      </c>
      <c r="AX39" s="10" t="s">
        <v>392</v>
      </c>
      <c r="AY39" s="10" t="s">
        <v>392</v>
      </c>
      <c r="AZ39" t="s">
        <v>74</v>
      </c>
      <c r="BA39" t="s">
        <v>74</v>
      </c>
      <c r="BB39" t="s">
        <v>74</v>
      </c>
      <c r="BC39" t="s">
        <v>74</v>
      </c>
      <c r="BD39" t="s">
        <v>74</v>
      </c>
      <c r="BE39" t="s">
        <v>74</v>
      </c>
      <c r="BF39" t="s">
        <v>74</v>
      </c>
      <c r="BG39" s="10" t="s">
        <v>74</v>
      </c>
      <c r="BH39" s="9">
        <v>8.8000000000000007</v>
      </c>
      <c r="BI39" s="11">
        <v>2</v>
      </c>
      <c r="BJ39" s="15">
        <v>25778398</v>
      </c>
    </row>
    <row r="40" spans="1:62" x14ac:dyDescent="0.25">
      <c r="A40" s="13" t="s">
        <v>398</v>
      </c>
      <c r="B40" s="13" t="s">
        <v>399</v>
      </c>
      <c r="C40" s="13" t="s">
        <v>60</v>
      </c>
      <c r="D40" s="13" t="s">
        <v>61</v>
      </c>
      <c r="E40" s="13">
        <v>1</v>
      </c>
      <c r="F40" s="13">
        <v>159272060</v>
      </c>
      <c r="G40" s="13">
        <v>159272060</v>
      </c>
      <c r="H40" s="13">
        <v>1</v>
      </c>
      <c r="I40" s="13" t="s">
        <v>195</v>
      </c>
      <c r="J40" s="13" t="s">
        <v>63</v>
      </c>
      <c r="K40" s="13" t="s">
        <v>64</v>
      </c>
      <c r="L40" s="13" t="s">
        <v>79</v>
      </c>
      <c r="M40" s="13"/>
      <c r="N40" s="13"/>
      <c r="O40" s="13" t="s">
        <v>65</v>
      </c>
      <c r="P40" s="13" t="s">
        <v>276</v>
      </c>
      <c r="Q40" s="13" t="s">
        <v>277</v>
      </c>
      <c r="R40" s="13" t="s">
        <v>400</v>
      </c>
      <c r="S40" s="13" t="s">
        <v>79</v>
      </c>
      <c r="T40" s="13" t="s">
        <v>401</v>
      </c>
      <c r="U40" s="13" t="s">
        <v>402</v>
      </c>
      <c r="V40" s="13">
        <v>2016</v>
      </c>
      <c r="W40" s="13">
        <v>26792385</v>
      </c>
      <c r="X40" s="13" t="s">
        <v>403</v>
      </c>
      <c r="Y40" s="13"/>
      <c r="Z40" s="13" t="s">
        <v>404</v>
      </c>
      <c r="AA40" s="13" t="s">
        <v>72</v>
      </c>
      <c r="AB40" s="13"/>
      <c r="AC40" s="13">
        <v>1</v>
      </c>
      <c r="AD40" s="13">
        <v>159259504</v>
      </c>
      <c r="AE40" s="13">
        <v>159278014</v>
      </c>
      <c r="AF40" s="13" t="s">
        <v>276</v>
      </c>
      <c r="AG40" s="13" t="s">
        <v>400</v>
      </c>
      <c r="AH40" s="13"/>
      <c r="AI40" s="13" t="s">
        <v>405</v>
      </c>
      <c r="AJ40" s="13" t="s">
        <v>72</v>
      </c>
      <c r="AK40" s="13">
        <v>2205</v>
      </c>
      <c r="AL40" s="16">
        <v>1.5854166666666665</v>
      </c>
      <c r="AM40" s="13">
        <v>2</v>
      </c>
      <c r="AN40" s="9">
        <v>1</v>
      </c>
      <c r="AO40" s="9">
        <v>21.9</v>
      </c>
      <c r="AP40" s="9">
        <v>0.21299999999999999</v>
      </c>
      <c r="AQ40" s="9">
        <v>8.9899999999999994E-2</v>
      </c>
      <c r="AR40" s="9">
        <v>0.14799999999999999</v>
      </c>
      <c r="AS40" s="9">
        <v>0.17549999999999999</v>
      </c>
      <c r="AT40" s="9">
        <v>4.3400000000000001E-2</v>
      </c>
      <c r="AU40" s="9">
        <v>0.28910000000000002</v>
      </c>
      <c r="AV40" s="9">
        <v>0.28649999999999998</v>
      </c>
      <c r="AW40" s="9">
        <v>0.26169999999999999</v>
      </c>
      <c r="AX40" s="10" t="s">
        <v>400</v>
      </c>
      <c r="AY40" s="10" t="s">
        <v>400</v>
      </c>
      <c r="AZ40" t="s">
        <v>74</v>
      </c>
      <c r="BA40" t="s">
        <v>74</v>
      </c>
      <c r="BB40">
        <v>3</v>
      </c>
      <c r="BC40">
        <v>2</v>
      </c>
      <c r="BD40" t="s">
        <v>74</v>
      </c>
      <c r="BE40" t="s">
        <v>74</v>
      </c>
      <c r="BF40" t="s">
        <v>74</v>
      </c>
      <c r="BG40" s="10" t="s">
        <v>74</v>
      </c>
      <c r="BH40" s="9">
        <v>21.9</v>
      </c>
      <c r="BI40" s="11">
        <v>0</v>
      </c>
      <c r="BJ40" s="15"/>
    </row>
    <row r="41" spans="1:62" x14ac:dyDescent="0.25">
      <c r="A41" s="13" t="s">
        <v>406</v>
      </c>
      <c r="B41" s="13" t="s">
        <v>407</v>
      </c>
      <c r="C41" s="13" t="s">
        <v>60</v>
      </c>
      <c r="D41" s="13" t="s">
        <v>61</v>
      </c>
      <c r="E41" s="13">
        <v>1</v>
      </c>
      <c r="F41" s="13">
        <v>161185058</v>
      </c>
      <c r="G41" s="13">
        <v>161185058</v>
      </c>
      <c r="H41" s="13">
        <v>1</v>
      </c>
      <c r="I41" s="13" t="s">
        <v>131</v>
      </c>
      <c r="J41" s="13" t="s">
        <v>408</v>
      </c>
      <c r="K41" s="13" t="s">
        <v>78</v>
      </c>
      <c r="L41" s="13" t="s">
        <v>64</v>
      </c>
      <c r="M41" s="13"/>
      <c r="N41" s="13"/>
      <c r="O41" s="13"/>
      <c r="P41" s="13"/>
      <c r="Q41" s="13"/>
      <c r="R41" s="13"/>
      <c r="S41" s="13"/>
      <c r="T41" s="13" t="s">
        <v>409</v>
      </c>
      <c r="U41" s="13" t="s">
        <v>410</v>
      </c>
      <c r="V41" s="13">
        <v>2013</v>
      </c>
      <c r="W41" s="13">
        <v>23797532</v>
      </c>
      <c r="X41" s="13" t="s">
        <v>411</v>
      </c>
      <c r="Y41" s="13"/>
      <c r="Z41" s="13" t="s">
        <v>412</v>
      </c>
      <c r="AA41" s="13" t="s">
        <v>72</v>
      </c>
      <c r="AB41" s="13"/>
      <c r="AC41" s="13">
        <v>1</v>
      </c>
      <c r="AD41" s="13">
        <v>161185024</v>
      </c>
      <c r="AE41" s="13">
        <v>161190489</v>
      </c>
      <c r="AF41" s="13"/>
      <c r="AG41" s="13" t="s">
        <v>413</v>
      </c>
      <c r="AH41" s="13"/>
      <c r="AI41" s="13" t="s">
        <v>414</v>
      </c>
      <c r="AJ41" s="13" t="s">
        <v>72</v>
      </c>
      <c r="AK41" s="13">
        <v>2207</v>
      </c>
      <c r="AL41" s="16">
        <v>2.0618055555555554</v>
      </c>
      <c r="AM41" s="13">
        <v>3</v>
      </c>
      <c r="AN41" s="9">
        <v>2</v>
      </c>
      <c r="AO41" s="9">
        <v>417.7</v>
      </c>
      <c r="AP41" s="9">
        <v>0.31540000000000001</v>
      </c>
      <c r="AQ41" s="9">
        <v>0.40210000000000001</v>
      </c>
      <c r="AR41" s="9">
        <v>0.3795</v>
      </c>
      <c r="AS41" s="9">
        <v>0.29670000000000002</v>
      </c>
      <c r="AT41" s="9">
        <v>0.49559999999999998</v>
      </c>
      <c r="AU41" s="9">
        <v>0.30509999999999998</v>
      </c>
      <c r="AV41" s="9">
        <v>0.247</v>
      </c>
      <c r="AW41" s="9">
        <v>0.28410000000000002</v>
      </c>
      <c r="AX41" s="10" t="s">
        <v>413</v>
      </c>
      <c r="AZ41">
        <v>2</v>
      </c>
      <c r="BA41" s="17">
        <v>1</v>
      </c>
      <c r="BB41" t="s">
        <v>74</v>
      </c>
      <c r="BC41" t="s">
        <v>74</v>
      </c>
      <c r="BD41" t="s">
        <v>74</v>
      </c>
      <c r="BE41" t="s">
        <v>74</v>
      </c>
      <c r="BF41" t="s">
        <v>74</v>
      </c>
      <c r="BG41" s="10" t="s">
        <v>74</v>
      </c>
      <c r="BH41" s="9">
        <v>417.7</v>
      </c>
      <c r="BI41" s="11">
        <v>0</v>
      </c>
      <c r="BJ41" s="15"/>
    </row>
    <row r="42" spans="1:62" x14ac:dyDescent="0.25">
      <c r="A42" s="13" t="s">
        <v>415</v>
      </c>
      <c r="B42" s="13" t="s">
        <v>416</v>
      </c>
      <c r="C42" s="13" t="s">
        <v>60</v>
      </c>
      <c r="D42" s="13" t="s">
        <v>61</v>
      </c>
      <c r="E42" s="13">
        <v>1</v>
      </c>
      <c r="F42" s="13">
        <v>152285861</v>
      </c>
      <c r="G42" s="13">
        <v>152285861</v>
      </c>
      <c r="H42" s="13">
        <v>1</v>
      </c>
      <c r="I42" s="13" t="s">
        <v>417</v>
      </c>
      <c r="J42" s="13" t="s">
        <v>275</v>
      </c>
      <c r="K42" s="13"/>
      <c r="L42" s="13" t="s">
        <v>97</v>
      </c>
      <c r="M42" s="13" t="s">
        <v>418</v>
      </c>
      <c r="N42" s="13"/>
      <c r="O42" s="13"/>
      <c r="P42" s="13"/>
      <c r="Q42" s="13"/>
      <c r="R42" s="13" t="s">
        <v>419</v>
      </c>
      <c r="S42" s="13" t="s">
        <v>97</v>
      </c>
      <c r="T42" s="13" t="s">
        <v>420</v>
      </c>
      <c r="U42" s="13" t="s">
        <v>421</v>
      </c>
      <c r="V42" s="13">
        <v>2014</v>
      </c>
      <c r="W42" s="13">
        <v>25333069</v>
      </c>
      <c r="X42" s="13" t="s">
        <v>422</v>
      </c>
      <c r="Y42" s="13"/>
      <c r="Z42" s="13" t="s">
        <v>423</v>
      </c>
      <c r="AA42" s="13" t="s">
        <v>72</v>
      </c>
      <c r="AB42" s="13"/>
      <c r="AC42" s="13">
        <v>1</v>
      </c>
      <c r="AD42" s="13">
        <v>152274651</v>
      </c>
      <c r="AE42" s="13">
        <v>152297679</v>
      </c>
      <c r="AF42" s="13"/>
      <c r="AG42" s="13" t="s">
        <v>419</v>
      </c>
      <c r="AH42" s="13"/>
      <c r="AI42" s="13" t="s">
        <v>424</v>
      </c>
      <c r="AJ42" s="13" t="s">
        <v>72</v>
      </c>
      <c r="AK42" s="13">
        <v>2312</v>
      </c>
      <c r="AL42" s="13">
        <v>44</v>
      </c>
      <c r="AM42" s="13">
        <v>1</v>
      </c>
      <c r="AN42" s="9">
        <v>0</v>
      </c>
      <c r="AO42" s="9">
        <v>0.2</v>
      </c>
      <c r="AP42" s="9">
        <v>9.4000000000000004E-3</v>
      </c>
      <c r="AQ42" s="9">
        <v>4.1000000000000003E-3</v>
      </c>
      <c r="AR42" s="9">
        <v>8.3999999999999995E-3</v>
      </c>
      <c r="AS42" s="9">
        <v>1.9900000000000001E-2</v>
      </c>
      <c r="AT42" s="9">
        <v>0</v>
      </c>
      <c r="AU42" s="9">
        <v>3.2000000000000002E-3</v>
      </c>
      <c r="AV42" s="9">
        <v>1.46E-2</v>
      </c>
      <c r="AW42" s="9">
        <v>1.1299999999999999E-2</v>
      </c>
      <c r="AX42" s="10" t="s">
        <v>419</v>
      </c>
      <c r="AY42" s="10" t="s">
        <v>419</v>
      </c>
      <c r="AZ42" t="s">
        <v>74</v>
      </c>
      <c r="BA42" t="s">
        <v>74</v>
      </c>
      <c r="BB42" t="s">
        <v>74</v>
      </c>
      <c r="BC42" t="s">
        <v>74</v>
      </c>
      <c r="BD42" t="s">
        <v>74</v>
      </c>
      <c r="BE42" t="s">
        <v>74</v>
      </c>
      <c r="BF42" t="s">
        <v>74</v>
      </c>
      <c r="BG42" s="10" t="s">
        <v>74</v>
      </c>
      <c r="BH42" s="9">
        <v>0.2</v>
      </c>
      <c r="BI42" s="11">
        <v>2</v>
      </c>
      <c r="BJ42" s="15">
        <v>28886270</v>
      </c>
    </row>
    <row r="43" spans="1:62" x14ac:dyDescent="0.25">
      <c r="A43" s="13" t="s">
        <v>425</v>
      </c>
      <c r="B43" s="13" t="s">
        <v>426</v>
      </c>
      <c r="C43" s="13" t="s">
        <v>60</v>
      </c>
      <c r="D43" s="13" t="s">
        <v>61</v>
      </c>
      <c r="E43" s="13">
        <v>13</v>
      </c>
      <c r="F43" s="13">
        <v>41173408</v>
      </c>
      <c r="G43" s="13">
        <v>41173408</v>
      </c>
      <c r="H43" s="13">
        <v>1</v>
      </c>
      <c r="I43" s="13" t="s">
        <v>77</v>
      </c>
      <c r="J43" s="13" t="s">
        <v>209</v>
      </c>
      <c r="K43" s="13" t="s">
        <v>78</v>
      </c>
      <c r="L43" s="13" t="s">
        <v>79</v>
      </c>
      <c r="M43" s="13"/>
      <c r="N43" s="13"/>
      <c r="O43" s="13"/>
      <c r="P43" s="13"/>
      <c r="Q43" s="13"/>
      <c r="R43" s="13"/>
      <c r="S43" s="13"/>
      <c r="T43" s="13" t="s">
        <v>427</v>
      </c>
      <c r="U43" s="13" t="s">
        <v>428</v>
      </c>
      <c r="V43" s="13">
        <v>2014</v>
      </c>
      <c r="W43" s="13">
        <v>25364236</v>
      </c>
      <c r="X43" s="13" t="s">
        <v>429</v>
      </c>
      <c r="Y43" s="13"/>
      <c r="Z43" s="13"/>
      <c r="AA43" s="13" t="s">
        <v>72</v>
      </c>
      <c r="AB43" s="13"/>
      <c r="AC43" s="13">
        <v>13</v>
      </c>
      <c r="AD43" s="13">
        <v>41129804</v>
      </c>
      <c r="AE43" s="13">
        <v>41240734</v>
      </c>
      <c r="AF43" s="13"/>
      <c r="AG43" s="13" t="s">
        <v>430</v>
      </c>
      <c r="AH43" s="13"/>
      <c r="AI43" s="13" t="s">
        <v>431</v>
      </c>
      <c r="AJ43" s="13" t="s">
        <v>72</v>
      </c>
      <c r="AK43" s="13">
        <v>2308</v>
      </c>
      <c r="AL43" s="13" t="s">
        <v>238</v>
      </c>
      <c r="AM43" s="13">
        <v>2</v>
      </c>
      <c r="AN43" s="9">
        <v>1</v>
      </c>
      <c r="AO43" s="9">
        <v>14.8</v>
      </c>
      <c r="AP43" s="9">
        <v>0.17430000000000001</v>
      </c>
      <c r="AQ43" s="9">
        <v>7.3999999999999996E-2</v>
      </c>
      <c r="AR43" s="9">
        <v>0.28410000000000002</v>
      </c>
      <c r="AS43" s="9">
        <v>0.1457</v>
      </c>
      <c r="AT43" s="9">
        <v>0.1</v>
      </c>
      <c r="AU43" s="9">
        <v>0.26219999999999999</v>
      </c>
      <c r="AV43" s="9">
        <v>0.21310000000000001</v>
      </c>
      <c r="AW43" s="9">
        <v>0.21440000000000001</v>
      </c>
      <c r="AX43" s="10" t="s">
        <v>430</v>
      </c>
      <c r="AZ43" s="17">
        <v>2</v>
      </c>
      <c r="BA43" s="17">
        <v>2</v>
      </c>
      <c r="BB43" s="17">
        <v>3</v>
      </c>
      <c r="BC43" s="17">
        <v>2</v>
      </c>
      <c r="BD43" t="s">
        <v>74</v>
      </c>
      <c r="BE43" t="s">
        <v>74</v>
      </c>
      <c r="BF43" t="s">
        <v>74</v>
      </c>
      <c r="BG43" s="10" t="s">
        <v>74</v>
      </c>
      <c r="BH43" s="9">
        <v>14.8</v>
      </c>
      <c r="BI43" s="11">
        <v>2</v>
      </c>
      <c r="BJ43" s="15">
        <v>23315071</v>
      </c>
    </row>
    <row r="44" spans="1:62" x14ac:dyDescent="0.25">
      <c r="A44" s="13" t="s">
        <v>432</v>
      </c>
      <c r="B44" s="13" t="s">
        <v>433</v>
      </c>
      <c r="C44" s="13" t="s">
        <v>60</v>
      </c>
      <c r="D44" s="13" t="s">
        <v>61</v>
      </c>
      <c r="E44" s="13">
        <v>4</v>
      </c>
      <c r="F44" s="13">
        <v>144357737</v>
      </c>
      <c r="G44" s="13">
        <v>144357737</v>
      </c>
      <c r="H44" s="13">
        <v>1</v>
      </c>
      <c r="I44" s="13" t="s">
        <v>93</v>
      </c>
      <c r="J44" s="13" t="s">
        <v>63</v>
      </c>
      <c r="K44" s="13" t="s">
        <v>78</v>
      </c>
      <c r="L44" s="13" t="s">
        <v>97</v>
      </c>
      <c r="M44" s="13"/>
      <c r="N44" s="13" t="s">
        <v>434</v>
      </c>
      <c r="O44" s="13"/>
      <c r="P44" s="13"/>
      <c r="Q44" s="13"/>
      <c r="R44" s="13" t="s">
        <v>435</v>
      </c>
      <c r="S44" s="13"/>
      <c r="T44" s="13" t="s">
        <v>436</v>
      </c>
      <c r="U44" s="13" t="s">
        <v>437</v>
      </c>
      <c r="V44" s="13">
        <v>2013</v>
      </c>
      <c r="W44" s="13">
        <v>23940728</v>
      </c>
      <c r="X44" s="13" t="s">
        <v>438</v>
      </c>
      <c r="Y44" s="13"/>
      <c r="Z44" s="13" t="s">
        <v>439</v>
      </c>
      <c r="AA44" s="13" t="s">
        <v>189</v>
      </c>
      <c r="AB44" s="13"/>
      <c r="AC44" s="13">
        <v>4</v>
      </c>
      <c r="AD44" s="13">
        <v>144257915</v>
      </c>
      <c r="AE44" s="13">
        <v>144395721</v>
      </c>
      <c r="AF44" s="13"/>
      <c r="AG44" s="13" t="s">
        <v>435</v>
      </c>
      <c r="AH44" s="13"/>
      <c r="AI44" s="13" t="s">
        <v>440</v>
      </c>
      <c r="AJ44" s="13" t="s">
        <v>72</v>
      </c>
      <c r="AK44" s="13">
        <v>2549</v>
      </c>
      <c r="AL44" s="13" t="s">
        <v>441</v>
      </c>
      <c r="AM44" s="13">
        <v>14</v>
      </c>
      <c r="AN44" s="9">
        <v>1</v>
      </c>
      <c r="AO44" s="9">
        <v>27</v>
      </c>
      <c r="AP44" s="9">
        <v>0.71719999999999995</v>
      </c>
      <c r="AQ44" s="9">
        <v>0.94259999999999999</v>
      </c>
      <c r="AR44" s="9">
        <v>0.60050000000000003</v>
      </c>
      <c r="AS44" s="9">
        <v>0.57950000000000002</v>
      </c>
      <c r="AT44" s="9">
        <v>0.30470000000000003</v>
      </c>
      <c r="AU44" s="9">
        <v>0.61629999999999996</v>
      </c>
      <c r="AV44" s="9">
        <v>0.66700000000000004</v>
      </c>
      <c r="AW44" s="9">
        <v>0.65680000000000005</v>
      </c>
      <c r="AX44" s="10" t="s">
        <v>435</v>
      </c>
      <c r="AY44" s="10" t="s">
        <v>435</v>
      </c>
      <c r="AZ44" t="s">
        <v>74</v>
      </c>
      <c r="BA44" t="s">
        <v>74</v>
      </c>
      <c r="BB44" t="s">
        <v>74</v>
      </c>
      <c r="BC44" t="s">
        <v>74</v>
      </c>
      <c r="BD44" t="s">
        <v>74</v>
      </c>
      <c r="BE44" t="s">
        <v>74</v>
      </c>
      <c r="BF44" t="s">
        <v>74</v>
      </c>
      <c r="BG44" s="10" t="s">
        <v>74</v>
      </c>
      <c r="BH44" s="9">
        <v>27</v>
      </c>
      <c r="BI44" s="14">
        <v>1</v>
      </c>
      <c r="BJ44">
        <v>12058075</v>
      </c>
    </row>
    <row r="45" spans="1:62" x14ac:dyDescent="0.25">
      <c r="A45" s="13" t="s">
        <v>442</v>
      </c>
      <c r="B45" s="13" t="s">
        <v>443</v>
      </c>
      <c r="C45" s="13" t="s">
        <v>60</v>
      </c>
      <c r="D45" s="13" t="s">
        <v>61</v>
      </c>
      <c r="E45" s="13">
        <v>4</v>
      </c>
      <c r="F45" s="13">
        <v>72608383</v>
      </c>
      <c r="G45" s="13">
        <v>72608383</v>
      </c>
      <c r="H45" s="13">
        <v>1</v>
      </c>
      <c r="I45" s="13" t="s">
        <v>218</v>
      </c>
      <c r="J45" s="13" t="s">
        <v>63</v>
      </c>
      <c r="K45" s="13" t="s">
        <v>64</v>
      </c>
      <c r="L45" s="13" t="s">
        <v>78</v>
      </c>
      <c r="M45" s="13"/>
      <c r="N45" s="13"/>
      <c r="O45" s="13" t="s">
        <v>65</v>
      </c>
      <c r="P45" s="13" t="s">
        <v>444</v>
      </c>
      <c r="Q45" s="13" t="s">
        <v>445</v>
      </c>
      <c r="R45" s="13" t="s">
        <v>446</v>
      </c>
      <c r="S45" s="13" t="s">
        <v>79</v>
      </c>
      <c r="T45" s="13" t="s">
        <v>447</v>
      </c>
      <c r="U45" s="13" t="s">
        <v>448</v>
      </c>
      <c r="V45" s="13">
        <v>2011</v>
      </c>
      <c r="W45" s="13">
        <v>21441443</v>
      </c>
      <c r="X45" s="13" t="s">
        <v>449</v>
      </c>
      <c r="Y45" s="13"/>
      <c r="Z45" s="13" t="s">
        <v>450</v>
      </c>
      <c r="AA45" s="13" t="s">
        <v>203</v>
      </c>
      <c r="AB45" s="13"/>
      <c r="AC45" s="13">
        <v>4</v>
      </c>
      <c r="AD45" s="13">
        <v>72607410</v>
      </c>
      <c r="AE45" s="13">
        <v>72669758</v>
      </c>
      <c r="AF45" s="13" t="s">
        <v>444</v>
      </c>
      <c r="AG45" s="13" t="s">
        <v>446</v>
      </c>
      <c r="AH45" s="13"/>
      <c r="AI45" s="13" t="s">
        <v>451</v>
      </c>
      <c r="AJ45" s="13" t="s">
        <v>72</v>
      </c>
      <c r="AK45" s="13">
        <v>2638</v>
      </c>
      <c r="AL45" s="16">
        <v>1.5319444444444443</v>
      </c>
      <c r="AM45" s="13">
        <v>8</v>
      </c>
      <c r="AN45" s="9">
        <v>0</v>
      </c>
      <c r="AO45" s="9">
        <v>0</v>
      </c>
      <c r="AP45" s="9">
        <v>0.21820000000000001</v>
      </c>
      <c r="AQ45" s="9">
        <v>8.6099999999999996E-2</v>
      </c>
      <c r="AR45" s="9">
        <v>0.2601</v>
      </c>
      <c r="AS45" s="9">
        <v>0.30130000000000001</v>
      </c>
      <c r="AT45" s="9">
        <v>0.25590000000000002</v>
      </c>
      <c r="AU45" s="9">
        <v>0.2006</v>
      </c>
      <c r="AV45" s="9">
        <v>0.28860000000000002</v>
      </c>
      <c r="AW45" s="9">
        <v>0.25609999999999999</v>
      </c>
      <c r="AX45" s="10" t="s">
        <v>446</v>
      </c>
      <c r="AY45" s="10" t="s">
        <v>446</v>
      </c>
      <c r="AZ45">
        <v>2</v>
      </c>
      <c r="BA45" s="17">
        <v>2</v>
      </c>
      <c r="BB45" t="s">
        <v>74</v>
      </c>
      <c r="BC45" t="s">
        <v>74</v>
      </c>
      <c r="BD45" t="s">
        <v>74</v>
      </c>
      <c r="BE45" t="s">
        <v>74</v>
      </c>
      <c r="BF45" t="s">
        <v>74</v>
      </c>
      <c r="BG45" s="10" t="s">
        <v>74</v>
      </c>
      <c r="BH45" s="9">
        <v>0</v>
      </c>
      <c r="BI45" s="11">
        <v>0</v>
      </c>
      <c r="BJ45" s="15"/>
    </row>
    <row r="46" spans="1:62" x14ac:dyDescent="0.25">
      <c r="A46" s="13" t="s">
        <v>452</v>
      </c>
      <c r="B46" s="13" t="s">
        <v>453</v>
      </c>
      <c r="C46" s="13" t="s">
        <v>60</v>
      </c>
      <c r="D46" s="13" t="s">
        <v>61</v>
      </c>
      <c r="E46" s="13">
        <v>3</v>
      </c>
      <c r="F46" s="13">
        <v>33069091</v>
      </c>
      <c r="G46" s="13">
        <v>33069091</v>
      </c>
      <c r="H46" s="13">
        <v>1</v>
      </c>
      <c r="I46" s="13" t="s">
        <v>160</v>
      </c>
      <c r="J46" s="13" t="s">
        <v>182</v>
      </c>
      <c r="K46" s="13" t="s">
        <v>97</v>
      </c>
      <c r="L46" s="13" t="s">
        <v>78</v>
      </c>
      <c r="M46" s="13"/>
      <c r="N46" s="13"/>
      <c r="O46" s="13"/>
      <c r="P46" s="13"/>
      <c r="Q46" s="13"/>
      <c r="R46" s="13"/>
      <c r="S46" s="13"/>
      <c r="T46" s="13"/>
      <c r="U46" s="13"/>
      <c r="V46" s="13" t="s">
        <v>89</v>
      </c>
      <c r="W46" s="13" t="s">
        <v>89</v>
      </c>
      <c r="X46" s="13"/>
      <c r="Y46" s="13"/>
      <c r="Z46" s="13"/>
      <c r="AA46" s="13" t="s">
        <v>203</v>
      </c>
      <c r="AB46" s="13"/>
      <c r="AC46" s="13">
        <v>3</v>
      </c>
      <c r="AD46" s="13">
        <v>33038100</v>
      </c>
      <c r="AE46" s="13">
        <v>33138722</v>
      </c>
      <c r="AF46" s="13"/>
      <c r="AG46" s="13" t="s">
        <v>454</v>
      </c>
      <c r="AH46" s="13"/>
      <c r="AI46" s="13" t="s">
        <v>455</v>
      </c>
      <c r="AJ46" s="13" t="s">
        <v>72</v>
      </c>
      <c r="AK46" s="13">
        <v>643853</v>
      </c>
      <c r="AL46" s="16">
        <v>1.8354166666666665</v>
      </c>
      <c r="AM46" s="13">
        <v>20</v>
      </c>
      <c r="AN46" s="9">
        <v>1</v>
      </c>
      <c r="AO46" s="9">
        <v>61.2</v>
      </c>
      <c r="AP46" s="9">
        <v>0.5363</v>
      </c>
      <c r="AQ46" s="9">
        <v>0.57740000000000002</v>
      </c>
      <c r="AR46" s="9">
        <v>0.63400000000000001</v>
      </c>
      <c r="AS46" s="9">
        <v>0.42049999999999998</v>
      </c>
      <c r="AT46" s="9">
        <v>0.98270000000000002</v>
      </c>
      <c r="AU46" s="9">
        <v>0.53220000000000001</v>
      </c>
      <c r="AV46" s="9">
        <v>0.46539999999999998</v>
      </c>
      <c r="AW46" s="9">
        <v>0.48359999999999997</v>
      </c>
      <c r="AX46" s="10" t="s">
        <v>454</v>
      </c>
      <c r="AZ46" s="17">
        <v>2</v>
      </c>
      <c r="BA46" s="17">
        <v>2</v>
      </c>
      <c r="BB46" s="17">
        <v>2</v>
      </c>
      <c r="BC46" s="17">
        <v>2</v>
      </c>
      <c r="BD46" t="s">
        <v>74</v>
      </c>
      <c r="BE46" t="s">
        <v>74</v>
      </c>
      <c r="BF46" t="s">
        <v>74</v>
      </c>
      <c r="BG46" s="10" t="s">
        <v>74</v>
      </c>
      <c r="BH46" s="9">
        <v>61.2</v>
      </c>
      <c r="BI46" s="11">
        <v>0</v>
      </c>
      <c r="BJ46" s="15"/>
    </row>
    <row r="47" spans="1:62" x14ac:dyDescent="0.25">
      <c r="A47" s="13" t="s">
        <v>456</v>
      </c>
      <c r="B47" s="13" t="s">
        <v>136</v>
      </c>
      <c r="C47" s="13" t="s">
        <v>60</v>
      </c>
      <c r="D47" s="13" t="s">
        <v>61</v>
      </c>
      <c r="E47" s="13">
        <v>6</v>
      </c>
      <c r="F47" s="13">
        <v>32155581</v>
      </c>
      <c r="G47" s="13">
        <v>32155581</v>
      </c>
      <c r="H47" s="13">
        <v>1</v>
      </c>
      <c r="I47" s="13" t="s">
        <v>93</v>
      </c>
      <c r="J47" s="13" t="s">
        <v>137</v>
      </c>
      <c r="K47" s="13" t="s">
        <v>78</v>
      </c>
      <c r="L47" s="13" t="s">
        <v>78</v>
      </c>
      <c r="M47" s="13"/>
      <c r="N47" s="13"/>
      <c r="O47" s="13" t="s">
        <v>65</v>
      </c>
      <c r="P47" s="13" t="s">
        <v>138</v>
      </c>
      <c r="Q47" s="13" t="s">
        <v>139</v>
      </c>
      <c r="R47" s="13" t="s">
        <v>140</v>
      </c>
      <c r="S47" s="13"/>
      <c r="T47" s="13" t="s">
        <v>267</v>
      </c>
      <c r="U47" s="13" t="s">
        <v>269</v>
      </c>
      <c r="V47" s="13">
        <v>2011</v>
      </c>
      <c r="W47" s="13">
        <v>21804548</v>
      </c>
      <c r="X47" s="13" t="s">
        <v>270</v>
      </c>
      <c r="Y47" s="13"/>
      <c r="Z47" s="13" t="s">
        <v>271</v>
      </c>
      <c r="AA47" s="13" t="s">
        <v>183</v>
      </c>
      <c r="AB47" s="13"/>
      <c r="AC47" s="13">
        <v>6</v>
      </c>
      <c r="AD47" s="13">
        <v>32158543</v>
      </c>
      <c r="AE47" s="13">
        <v>32163300</v>
      </c>
      <c r="AF47" s="13" t="s">
        <v>138</v>
      </c>
      <c r="AG47" s="13" t="s">
        <v>457</v>
      </c>
      <c r="AH47" s="13"/>
      <c r="AI47" s="13" t="s">
        <v>458</v>
      </c>
      <c r="AJ47" s="13" t="s">
        <v>72</v>
      </c>
      <c r="AK47" s="13">
        <v>63940</v>
      </c>
      <c r="AL47" s="13" t="s">
        <v>459</v>
      </c>
      <c r="AM47" s="13">
        <v>4</v>
      </c>
      <c r="AN47" s="9">
        <v>1</v>
      </c>
      <c r="AO47" s="9">
        <v>9.5</v>
      </c>
      <c r="AP47" s="9">
        <v>0.26490000000000002</v>
      </c>
      <c r="AQ47" s="9">
        <v>0.30009999999999998</v>
      </c>
      <c r="AR47" s="9">
        <v>0.1595</v>
      </c>
      <c r="AS47" s="9">
        <v>0.1623</v>
      </c>
      <c r="AT47" s="9">
        <v>0.3861</v>
      </c>
      <c r="AU47" s="9">
        <v>0.18260000000000001</v>
      </c>
      <c r="AV47" s="9">
        <v>0.2606</v>
      </c>
      <c r="AW47" s="9">
        <v>0.2346</v>
      </c>
      <c r="AX47" s="10" t="s">
        <v>457</v>
      </c>
      <c r="AY47" s="10" t="s">
        <v>140</v>
      </c>
      <c r="AZ47" t="s">
        <v>74</v>
      </c>
      <c r="BA47" t="s">
        <v>74</v>
      </c>
      <c r="BB47" t="s">
        <v>74</v>
      </c>
      <c r="BC47" t="s">
        <v>74</v>
      </c>
      <c r="BD47" t="s">
        <v>74</v>
      </c>
      <c r="BE47" t="s">
        <v>74</v>
      </c>
      <c r="BF47" t="s">
        <v>74</v>
      </c>
      <c r="BG47" s="10" t="s">
        <v>74</v>
      </c>
      <c r="BH47" s="9">
        <v>9.5</v>
      </c>
      <c r="BI47" s="11">
        <v>0</v>
      </c>
      <c r="BJ47" s="15"/>
    </row>
    <row r="48" spans="1:62" x14ac:dyDescent="0.25">
      <c r="A48" s="13" t="s">
        <v>460</v>
      </c>
      <c r="B48" s="13" t="s">
        <v>461</v>
      </c>
      <c r="C48" s="13" t="s">
        <v>60</v>
      </c>
      <c r="D48" s="13" t="s">
        <v>61</v>
      </c>
      <c r="E48" s="13">
        <v>7</v>
      </c>
      <c r="F48" s="13">
        <v>77018542</v>
      </c>
      <c r="G48" s="13">
        <v>77018542</v>
      </c>
      <c r="H48" s="13">
        <v>1</v>
      </c>
      <c r="I48" s="13" t="s">
        <v>62</v>
      </c>
      <c r="J48" s="13" t="s">
        <v>132</v>
      </c>
      <c r="K48" s="13" t="s">
        <v>64</v>
      </c>
      <c r="L48" s="13" t="s">
        <v>79</v>
      </c>
      <c r="M48" s="13"/>
      <c r="N48" s="13"/>
      <c r="O48" s="13"/>
      <c r="P48" s="13"/>
      <c r="Q48" s="13"/>
      <c r="R48" s="13"/>
      <c r="S48" s="13"/>
      <c r="T48" s="13"/>
      <c r="U48" s="13"/>
      <c r="V48" s="13" t="s">
        <v>89</v>
      </c>
      <c r="W48" s="13" t="s">
        <v>89</v>
      </c>
      <c r="X48" s="13"/>
      <c r="Y48" s="13"/>
      <c r="Z48" s="13"/>
      <c r="AA48" s="13" t="s">
        <v>72</v>
      </c>
      <c r="AB48" s="13"/>
      <c r="AC48" s="13">
        <v>7</v>
      </c>
      <c r="AD48" s="13">
        <v>76940068</v>
      </c>
      <c r="AE48" s="13">
        <v>77045717</v>
      </c>
      <c r="AF48" s="13"/>
      <c r="AG48" s="13" t="s">
        <v>462</v>
      </c>
      <c r="AH48" s="13"/>
      <c r="AI48" s="13" t="s">
        <v>463</v>
      </c>
      <c r="AJ48" s="13" t="s">
        <v>72</v>
      </c>
      <c r="AK48" s="13">
        <v>54103</v>
      </c>
      <c r="AL48" s="16">
        <v>1.6791666666666665</v>
      </c>
      <c r="AM48" s="13">
        <v>13</v>
      </c>
      <c r="AN48" s="9">
        <v>1</v>
      </c>
      <c r="AO48" s="9">
        <v>26.8</v>
      </c>
      <c r="AP48" s="9">
        <v>0.86829999999999996</v>
      </c>
      <c r="AQ48" s="9">
        <v>0.97070000000000001</v>
      </c>
      <c r="AR48" s="9">
        <v>0.93810000000000004</v>
      </c>
      <c r="AS48" s="9">
        <v>0.8609</v>
      </c>
      <c r="AT48" s="9">
        <v>0.90949999999999998</v>
      </c>
      <c r="AU48" s="9">
        <v>0.79910000000000003</v>
      </c>
      <c r="AV48" s="9">
        <v>0.82040000000000002</v>
      </c>
      <c r="AW48" s="9">
        <v>0.80889999999999995</v>
      </c>
      <c r="AX48" s="10" t="s">
        <v>462</v>
      </c>
      <c r="AZ48" t="s">
        <v>74</v>
      </c>
      <c r="BA48" t="s">
        <v>74</v>
      </c>
      <c r="BB48" t="s">
        <v>74</v>
      </c>
      <c r="BC48" t="s">
        <v>74</v>
      </c>
      <c r="BD48" t="s">
        <v>74</v>
      </c>
      <c r="BE48" t="s">
        <v>74</v>
      </c>
      <c r="BF48" t="s">
        <v>74</v>
      </c>
      <c r="BG48" s="10" t="s">
        <v>74</v>
      </c>
      <c r="BH48" s="9">
        <v>26.8</v>
      </c>
      <c r="BI48" s="11">
        <v>0</v>
      </c>
      <c r="BJ48" s="15"/>
    </row>
    <row r="49" spans="1:62" x14ac:dyDescent="0.25">
      <c r="A49" s="13" t="s">
        <v>464</v>
      </c>
      <c r="B49" s="13" t="s">
        <v>465</v>
      </c>
      <c r="C49" s="13" t="s">
        <v>60</v>
      </c>
      <c r="D49" s="13" t="s">
        <v>61</v>
      </c>
      <c r="E49" s="13">
        <v>17</v>
      </c>
      <c r="F49" s="13">
        <v>38121993</v>
      </c>
      <c r="G49" s="13">
        <v>38121993</v>
      </c>
      <c r="H49" s="13">
        <v>1</v>
      </c>
      <c r="I49" s="13" t="s">
        <v>160</v>
      </c>
      <c r="J49" s="13" t="s">
        <v>137</v>
      </c>
      <c r="K49" s="13" t="s">
        <v>78</v>
      </c>
      <c r="L49" s="13" t="s">
        <v>97</v>
      </c>
      <c r="M49" s="13"/>
      <c r="N49" s="13"/>
      <c r="O49" s="13" t="s">
        <v>65</v>
      </c>
      <c r="P49" s="13" t="s">
        <v>298</v>
      </c>
      <c r="Q49" s="13" t="s">
        <v>299</v>
      </c>
      <c r="R49" s="13" t="s">
        <v>466</v>
      </c>
      <c r="S49" s="13" t="s">
        <v>97</v>
      </c>
      <c r="T49" s="13" t="s">
        <v>467</v>
      </c>
      <c r="U49" s="13" t="s">
        <v>468</v>
      </c>
      <c r="V49" s="13">
        <v>2012</v>
      </c>
      <c r="W49" s="13">
        <v>22037903</v>
      </c>
      <c r="X49" s="13" t="s">
        <v>469</v>
      </c>
      <c r="Y49" s="13"/>
      <c r="Z49" s="13" t="s">
        <v>470</v>
      </c>
      <c r="AA49" s="13" t="s">
        <v>72</v>
      </c>
      <c r="AB49" s="13" t="s">
        <v>369</v>
      </c>
      <c r="AC49" s="13">
        <v>17</v>
      </c>
      <c r="AD49" s="13">
        <v>38119226</v>
      </c>
      <c r="AE49" s="13">
        <v>38134019</v>
      </c>
      <c r="AF49" s="13" t="s">
        <v>298</v>
      </c>
      <c r="AG49" s="13" t="s">
        <v>466</v>
      </c>
      <c r="AH49" s="13"/>
      <c r="AI49" s="13" t="s">
        <v>471</v>
      </c>
      <c r="AJ49" s="13" t="s">
        <v>72</v>
      </c>
      <c r="AK49" s="13">
        <v>284110</v>
      </c>
      <c r="AL49" s="16">
        <v>2.1138888888888889</v>
      </c>
      <c r="AM49" s="13">
        <v>2</v>
      </c>
      <c r="AN49" s="10"/>
      <c r="AO49" s="10"/>
      <c r="AP49" s="9">
        <v>0.41220000000000001</v>
      </c>
      <c r="AQ49" s="9">
        <v>0.30270000000000002</v>
      </c>
      <c r="AR49" s="9">
        <v>0.55400000000000005</v>
      </c>
      <c r="AS49" s="9">
        <v>0.38669999999999999</v>
      </c>
      <c r="AT49" s="9">
        <v>0.56789999999999996</v>
      </c>
      <c r="AU49" s="9">
        <v>0.39600000000000002</v>
      </c>
      <c r="AV49" s="9">
        <v>0.45479999999999998</v>
      </c>
      <c r="AW49" s="9">
        <v>0.42509999999999998</v>
      </c>
      <c r="AX49" s="10" t="s">
        <v>466</v>
      </c>
      <c r="AY49" s="10" t="s">
        <v>466</v>
      </c>
      <c r="AZ49" t="s">
        <v>74</v>
      </c>
      <c r="BA49" t="s">
        <v>74</v>
      </c>
      <c r="BB49" t="s">
        <v>74</v>
      </c>
      <c r="BC49" t="s">
        <v>74</v>
      </c>
      <c r="BD49" t="s">
        <v>74</v>
      </c>
      <c r="BE49" t="s">
        <v>74</v>
      </c>
      <c r="BF49" t="s">
        <v>74</v>
      </c>
      <c r="BG49" s="10" t="s">
        <v>74</v>
      </c>
      <c r="BH49" s="10"/>
      <c r="BI49" s="14">
        <v>2</v>
      </c>
      <c r="BJ49">
        <v>24495433</v>
      </c>
    </row>
    <row r="50" spans="1:62" x14ac:dyDescent="0.25">
      <c r="A50" s="13" t="s">
        <v>472</v>
      </c>
      <c r="B50" s="13" t="s">
        <v>473</v>
      </c>
      <c r="C50" s="13" t="s">
        <v>60</v>
      </c>
      <c r="D50" s="13" t="s">
        <v>61</v>
      </c>
      <c r="E50" s="13">
        <v>17</v>
      </c>
      <c r="F50" s="13">
        <v>38062196</v>
      </c>
      <c r="G50" s="13">
        <v>38062196</v>
      </c>
      <c r="H50" s="13">
        <v>1</v>
      </c>
      <c r="I50" s="13" t="s">
        <v>160</v>
      </c>
      <c r="J50" s="13" t="s">
        <v>137</v>
      </c>
      <c r="K50" s="13" t="s">
        <v>78</v>
      </c>
      <c r="L50" s="13" t="s">
        <v>97</v>
      </c>
      <c r="M50" s="13"/>
      <c r="N50" s="13"/>
      <c r="O50" s="13" t="s">
        <v>65</v>
      </c>
      <c r="P50" s="13" t="s">
        <v>474</v>
      </c>
      <c r="Q50" s="13" t="s">
        <v>475</v>
      </c>
      <c r="R50" s="13" t="s">
        <v>476</v>
      </c>
      <c r="S50" s="13" t="s">
        <v>64</v>
      </c>
      <c r="T50" s="13" t="s">
        <v>477</v>
      </c>
      <c r="U50" s="13" t="s">
        <v>478</v>
      </c>
      <c r="V50" s="13">
        <v>2009</v>
      </c>
      <c r="W50" s="13">
        <v>19474294</v>
      </c>
      <c r="X50" s="13" t="s">
        <v>479</v>
      </c>
      <c r="Y50" s="13"/>
      <c r="Z50" s="13" t="s">
        <v>480</v>
      </c>
      <c r="AA50" s="13" t="s">
        <v>72</v>
      </c>
      <c r="AB50" s="13" t="s">
        <v>369</v>
      </c>
      <c r="AC50" s="13">
        <v>17</v>
      </c>
      <c r="AD50" s="13">
        <v>38060848</v>
      </c>
      <c r="AE50" s="13">
        <v>38076107</v>
      </c>
      <c r="AF50" s="13" t="s">
        <v>474</v>
      </c>
      <c r="AG50" s="13" t="s">
        <v>481</v>
      </c>
      <c r="AH50" s="13"/>
      <c r="AI50" s="13" t="s">
        <v>482</v>
      </c>
      <c r="AJ50" s="13" t="s">
        <v>72</v>
      </c>
      <c r="AK50" s="13">
        <v>55876</v>
      </c>
      <c r="AL50" s="13" t="s">
        <v>483</v>
      </c>
      <c r="AM50" s="13">
        <v>15</v>
      </c>
      <c r="AN50" s="9">
        <v>1</v>
      </c>
      <c r="AO50" s="9">
        <v>5.5</v>
      </c>
      <c r="AP50" s="9">
        <v>0.3513</v>
      </c>
      <c r="AQ50" s="9">
        <v>0.14180000000000001</v>
      </c>
      <c r="AR50" s="9">
        <v>0.32300000000000001</v>
      </c>
      <c r="AS50" s="9">
        <v>0.42049999999999998</v>
      </c>
      <c r="AT50" s="9">
        <v>0.2606</v>
      </c>
      <c r="AU50" s="9">
        <v>0.51290000000000002</v>
      </c>
      <c r="AV50" s="9">
        <v>0.43880000000000002</v>
      </c>
      <c r="AW50" s="9">
        <v>0.45500000000000002</v>
      </c>
      <c r="AX50" s="10" t="s">
        <v>481</v>
      </c>
      <c r="AY50" s="10" t="s">
        <v>476</v>
      </c>
      <c r="AZ50" t="s">
        <v>74</v>
      </c>
      <c r="BA50" t="s">
        <v>74</v>
      </c>
      <c r="BB50" t="s">
        <v>74</v>
      </c>
      <c r="BC50" t="s">
        <v>74</v>
      </c>
      <c r="BD50" t="s">
        <v>74</v>
      </c>
      <c r="BE50" t="s">
        <v>74</v>
      </c>
      <c r="BF50" t="s">
        <v>74</v>
      </c>
      <c r="BG50" s="10" t="s">
        <v>74</v>
      </c>
      <c r="BH50" s="9">
        <v>5.5</v>
      </c>
      <c r="BI50" s="14">
        <v>2</v>
      </c>
      <c r="BJ50">
        <v>22005912</v>
      </c>
    </row>
    <row r="51" spans="1:62" x14ac:dyDescent="0.25">
      <c r="A51" s="13" t="s">
        <v>484</v>
      </c>
      <c r="B51" s="13" t="s">
        <v>245</v>
      </c>
      <c r="C51" s="13" t="s">
        <v>60</v>
      </c>
      <c r="D51" s="13" t="s">
        <v>61</v>
      </c>
      <c r="E51" s="13">
        <v>6</v>
      </c>
      <c r="F51" s="13">
        <v>32358513</v>
      </c>
      <c r="G51" s="13">
        <v>32358513</v>
      </c>
      <c r="H51" s="13">
        <v>1</v>
      </c>
      <c r="I51" s="13" t="s">
        <v>160</v>
      </c>
      <c r="J51" s="13" t="s">
        <v>63</v>
      </c>
      <c r="K51" s="13" t="s">
        <v>97</v>
      </c>
      <c r="L51" s="13" t="s">
        <v>78</v>
      </c>
      <c r="M51" s="13"/>
      <c r="N51" s="13" t="s">
        <v>246</v>
      </c>
      <c r="O51" s="13"/>
      <c r="P51" s="13" t="s">
        <v>247</v>
      </c>
      <c r="Q51" s="13"/>
      <c r="R51" s="13" t="s">
        <v>485</v>
      </c>
      <c r="S51" s="13"/>
      <c r="T51" s="13" t="s">
        <v>486</v>
      </c>
      <c r="U51" s="13" t="s">
        <v>487</v>
      </c>
      <c r="V51" s="13">
        <v>2009</v>
      </c>
      <c r="W51" s="13">
        <v>20018081</v>
      </c>
      <c r="X51" s="13" t="s">
        <v>488</v>
      </c>
      <c r="Y51" s="13" t="s">
        <v>488</v>
      </c>
      <c r="Z51" s="13" t="s">
        <v>489</v>
      </c>
      <c r="AA51" s="13" t="s">
        <v>101</v>
      </c>
      <c r="AB51" s="13"/>
      <c r="AC51" s="13">
        <v>6</v>
      </c>
      <c r="AD51" s="13">
        <v>32358287</v>
      </c>
      <c r="AE51" s="13">
        <v>32361463</v>
      </c>
      <c r="AF51" s="13" t="s">
        <v>247</v>
      </c>
      <c r="AG51" s="13" t="s">
        <v>490</v>
      </c>
      <c r="AH51" s="13"/>
      <c r="AI51" s="13" t="s">
        <v>491</v>
      </c>
      <c r="AJ51" s="13" t="s">
        <v>101</v>
      </c>
      <c r="AK51" s="13">
        <v>414764</v>
      </c>
      <c r="AL51" s="16">
        <v>1.5798611111111109</v>
      </c>
      <c r="AM51" s="13">
        <v>1</v>
      </c>
      <c r="AN51" s="9" t="s">
        <v>74</v>
      </c>
      <c r="AO51" s="9" t="s">
        <v>74</v>
      </c>
      <c r="AP51" s="9">
        <v>0.71509999999999996</v>
      </c>
      <c r="AQ51" s="9">
        <v>0.77239999999999998</v>
      </c>
      <c r="AR51" s="9">
        <v>0.75239999999999996</v>
      </c>
      <c r="AS51" s="9">
        <v>0.67549999999999999</v>
      </c>
      <c r="AT51" s="9">
        <v>0.72440000000000004</v>
      </c>
      <c r="AU51" s="9">
        <v>0.74299999999999999</v>
      </c>
      <c r="AV51" s="9">
        <v>0.67469999999999997</v>
      </c>
      <c r="AW51" s="9">
        <v>0.68879999999999997</v>
      </c>
      <c r="AX51" s="10" t="s">
        <v>490</v>
      </c>
      <c r="AY51" s="10" t="s">
        <v>485</v>
      </c>
      <c r="AZ51">
        <v>3</v>
      </c>
      <c r="BA51" s="17">
        <v>2</v>
      </c>
      <c r="BB51" t="s">
        <v>74</v>
      </c>
      <c r="BC51" t="s">
        <v>74</v>
      </c>
      <c r="BD51" t="s">
        <v>74</v>
      </c>
      <c r="BE51" t="s">
        <v>74</v>
      </c>
      <c r="BF51" t="s">
        <v>74</v>
      </c>
      <c r="BG51" s="10" t="s">
        <v>74</v>
      </c>
      <c r="BH51" s="9"/>
      <c r="BI51" s="11">
        <v>0</v>
      </c>
      <c r="BJ51" s="15"/>
    </row>
    <row r="52" spans="1:62" x14ac:dyDescent="0.25">
      <c r="A52" s="13" t="s">
        <v>492</v>
      </c>
      <c r="B52" s="13" t="s">
        <v>493</v>
      </c>
      <c r="C52" s="13" t="s">
        <v>60</v>
      </c>
      <c r="D52" s="13" t="s">
        <v>61</v>
      </c>
      <c r="E52" s="13">
        <v>6</v>
      </c>
      <c r="F52" s="13">
        <v>29893575</v>
      </c>
      <c r="G52" s="13">
        <v>29893575</v>
      </c>
      <c r="H52" s="13">
        <v>1</v>
      </c>
      <c r="I52" s="13" t="s">
        <v>131</v>
      </c>
      <c r="J52" s="13" t="s">
        <v>182</v>
      </c>
      <c r="K52" s="13"/>
      <c r="L52" s="13" t="s">
        <v>78</v>
      </c>
      <c r="M52" s="13"/>
      <c r="N52" s="13"/>
      <c r="O52" s="13"/>
      <c r="P52" s="13"/>
      <c r="Q52" s="13"/>
      <c r="R52" s="13"/>
      <c r="S52" s="13"/>
      <c r="T52" s="13"/>
      <c r="U52" s="13"/>
      <c r="V52" s="13" t="s">
        <v>89</v>
      </c>
      <c r="W52" s="13" t="s">
        <v>89</v>
      </c>
      <c r="X52" s="13"/>
      <c r="Y52" s="13"/>
      <c r="Z52" s="13"/>
      <c r="AA52" s="13" t="s">
        <v>494</v>
      </c>
      <c r="AB52" s="13"/>
      <c r="AC52" s="13">
        <v>6</v>
      </c>
      <c r="AD52" s="13">
        <v>29893760</v>
      </c>
      <c r="AE52" s="13">
        <v>29894750</v>
      </c>
      <c r="AF52" s="13"/>
      <c r="AG52" s="13" t="s">
        <v>495</v>
      </c>
      <c r="AH52" s="13"/>
      <c r="AI52" s="13" t="s">
        <v>496</v>
      </c>
      <c r="AJ52" s="13" t="s">
        <v>165</v>
      </c>
      <c r="AK52" s="13">
        <v>80868</v>
      </c>
      <c r="AL52" s="16">
        <v>2.6645833333333333</v>
      </c>
      <c r="AM52" s="13">
        <v>1</v>
      </c>
      <c r="AN52" s="9" t="s">
        <v>74</v>
      </c>
      <c r="AO52" s="9" t="s">
        <v>74</v>
      </c>
      <c r="AP52" s="9">
        <v>0.50009999999999999</v>
      </c>
      <c r="AQ52" s="9">
        <v>0.4733</v>
      </c>
      <c r="AR52" s="9">
        <v>0.54959999999999998</v>
      </c>
      <c r="AS52" s="9">
        <v>0.34970000000000001</v>
      </c>
      <c r="AT52" s="9">
        <v>0.75170000000000003</v>
      </c>
      <c r="AU52" s="9">
        <v>0.50419999999999998</v>
      </c>
      <c r="AV52" s="9">
        <v>0.48830000000000001</v>
      </c>
      <c r="AW52" s="9">
        <v>0.50600000000000001</v>
      </c>
      <c r="AX52" s="10" t="s">
        <v>495</v>
      </c>
      <c r="AZ52" t="s">
        <v>74</v>
      </c>
      <c r="BA52" t="s">
        <v>74</v>
      </c>
      <c r="BB52" t="s">
        <v>74</v>
      </c>
      <c r="BC52" t="s">
        <v>74</v>
      </c>
      <c r="BD52" t="s">
        <v>74</v>
      </c>
      <c r="BE52" t="s">
        <v>74</v>
      </c>
      <c r="BF52" t="s">
        <v>74</v>
      </c>
      <c r="BG52" s="10" t="s">
        <v>74</v>
      </c>
      <c r="BH52" s="9"/>
      <c r="BI52" s="11">
        <v>1</v>
      </c>
      <c r="BJ52" s="15">
        <v>28079130</v>
      </c>
    </row>
    <row r="53" spans="1:62" x14ac:dyDescent="0.25">
      <c r="A53" s="13" t="s">
        <v>497</v>
      </c>
      <c r="B53" s="13" t="s">
        <v>498</v>
      </c>
      <c r="C53" s="13" t="s">
        <v>60</v>
      </c>
      <c r="D53" s="13" t="s">
        <v>61</v>
      </c>
      <c r="E53" s="13">
        <v>12</v>
      </c>
      <c r="F53" s="13">
        <v>48196982</v>
      </c>
      <c r="G53" s="13">
        <v>48196982</v>
      </c>
      <c r="H53" s="13">
        <v>1</v>
      </c>
      <c r="I53" s="13" t="s">
        <v>160</v>
      </c>
      <c r="J53" s="13" t="s">
        <v>182</v>
      </c>
      <c r="K53" s="13" t="s">
        <v>78</v>
      </c>
      <c r="L53" s="13" t="s">
        <v>97</v>
      </c>
      <c r="M53" s="13"/>
      <c r="N53" s="13"/>
      <c r="O53" s="13"/>
      <c r="P53" s="13"/>
      <c r="Q53" s="13"/>
      <c r="R53" s="13"/>
      <c r="S53" s="13"/>
      <c r="T53" s="13"/>
      <c r="U53" s="13"/>
      <c r="V53" s="13" t="s">
        <v>89</v>
      </c>
      <c r="W53" s="13" t="s">
        <v>89</v>
      </c>
      <c r="X53" s="13"/>
      <c r="Y53" s="13"/>
      <c r="Z53" s="13"/>
      <c r="AA53" s="13" t="s">
        <v>183</v>
      </c>
      <c r="AB53" s="13"/>
      <c r="AC53" s="13">
        <v>12</v>
      </c>
      <c r="AD53" s="13">
        <v>48176505</v>
      </c>
      <c r="AE53" s="13">
        <v>48226915</v>
      </c>
      <c r="AF53" s="13"/>
      <c r="AG53" s="13" t="s">
        <v>499</v>
      </c>
      <c r="AH53" s="13"/>
      <c r="AI53" s="13" t="s">
        <v>500</v>
      </c>
      <c r="AJ53" s="13" t="s">
        <v>72</v>
      </c>
      <c r="AK53" s="13">
        <v>51564</v>
      </c>
      <c r="AL53" s="13" t="s">
        <v>186</v>
      </c>
      <c r="AM53" s="13">
        <v>30</v>
      </c>
      <c r="AN53" s="9">
        <v>1</v>
      </c>
      <c r="AO53" s="9">
        <v>33.799999999999997</v>
      </c>
      <c r="AP53" s="9">
        <v>0.1618</v>
      </c>
      <c r="AQ53" s="9">
        <v>4.5600000000000002E-2</v>
      </c>
      <c r="AR53" s="9">
        <v>0.11360000000000001</v>
      </c>
      <c r="AS53" s="9">
        <v>0.16</v>
      </c>
      <c r="AT53" s="9">
        <v>1.9E-3</v>
      </c>
      <c r="AU53" s="9">
        <v>0.24759999999999999</v>
      </c>
      <c r="AV53" s="9">
        <v>0.2271</v>
      </c>
      <c r="AW53" s="9">
        <v>0.1986</v>
      </c>
      <c r="AX53" s="10" t="s">
        <v>499</v>
      </c>
      <c r="AZ53" t="s">
        <v>74</v>
      </c>
      <c r="BA53" t="s">
        <v>74</v>
      </c>
      <c r="BB53" t="s">
        <v>74</v>
      </c>
      <c r="BC53" t="s">
        <v>74</v>
      </c>
      <c r="BD53" t="s">
        <v>74</v>
      </c>
      <c r="BE53" t="s">
        <v>74</v>
      </c>
      <c r="BF53" t="s">
        <v>74</v>
      </c>
      <c r="BG53" s="10" t="s">
        <v>74</v>
      </c>
      <c r="BH53" s="9">
        <v>33.799999999999997</v>
      </c>
      <c r="BI53" s="11">
        <v>1</v>
      </c>
      <c r="BJ53" s="15">
        <v>27312821</v>
      </c>
    </row>
    <row r="54" spans="1:62" x14ac:dyDescent="0.25">
      <c r="A54" s="13" t="s">
        <v>501</v>
      </c>
      <c r="B54" s="13" t="s">
        <v>502</v>
      </c>
      <c r="C54" s="13" t="s">
        <v>60</v>
      </c>
      <c r="D54" s="13" t="s">
        <v>61</v>
      </c>
      <c r="E54" s="13">
        <v>6</v>
      </c>
      <c r="F54" s="13">
        <v>31323012</v>
      </c>
      <c r="G54" s="13">
        <v>31323012</v>
      </c>
      <c r="H54" s="13">
        <v>1</v>
      </c>
      <c r="I54" s="13" t="s">
        <v>160</v>
      </c>
      <c r="J54" s="13" t="s">
        <v>503</v>
      </c>
      <c r="K54" s="13" t="s">
        <v>78</v>
      </c>
      <c r="L54" s="13" t="s">
        <v>97</v>
      </c>
      <c r="M54" s="13"/>
      <c r="N54" s="13"/>
      <c r="O54" s="13"/>
      <c r="P54" s="13"/>
      <c r="Q54" s="13"/>
      <c r="R54" s="13"/>
      <c r="S54" s="13"/>
      <c r="T54" s="13"/>
      <c r="U54" s="13"/>
      <c r="V54" s="13" t="s">
        <v>89</v>
      </c>
      <c r="W54" s="13" t="s">
        <v>89</v>
      </c>
      <c r="X54" s="13"/>
      <c r="Y54" s="13"/>
      <c r="Z54" s="13"/>
      <c r="AA54" s="13" t="s">
        <v>72</v>
      </c>
      <c r="AB54" s="13"/>
      <c r="AC54" s="13">
        <v>6</v>
      </c>
      <c r="AD54" s="13">
        <v>31321649</v>
      </c>
      <c r="AE54" s="13">
        <v>31324965</v>
      </c>
      <c r="AF54" s="13"/>
      <c r="AG54" s="13" t="s">
        <v>504</v>
      </c>
      <c r="AH54" s="13"/>
      <c r="AI54" s="13" t="s">
        <v>505</v>
      </c>
      <c r="AJ54" s="13" t="s">
        <v>72</v>
      </c>
      <c r="AK54" s="13">
        <v>3106</v>
      </c>
      <c r="AL54" s="13">
        <v>59</v>
      </c>
      <c r="AM54" s="13">
        <v>7</v>
      </c>
      <c r="AN54" s="9">
        <v>2</v>
      </c>
      <c r="AO54" s="9">
        <v>1245.0999999999999</v>
      </c>
      <c r="AP54" s="9">
        <v>0.1595</v>
      </c>
      <c r="AQ54" s="9">
        <v>8.4099999999999994E-2</v>
      </c>
      <c r="AR54" s="9">
        <v>0.1555</v>
      </c>
      <c r="AS54" s="9">
        <v>8.6699999999999999E-2</v>
      </c>
      <c r="AT54" s="9">
        <v>8.6400000000000005E-2</v>
      </c>
      <c r="AU54" s="9">
        <v>0.1772</v>
      </c>
      <c r="AV54" s="9">
        <v>0.20710000000000001</v>
      </c>
      <c r="AW54" s="9">
        <v>0.18709999999999999</v>
      </c>
      <c r="AX54" s="10" t="s">
        <v>504</v>
      </c>
      <c r="AZ54">
        <v>3</v>
      </c>
      <c r="BA54" s="17">
        <v>3</v>
      </c>
      <c r="BB54" t="s">
        <v>74</v>
      </c>
      <c r="BC54" t="s">
        <v>74</v>
      </c>
      <c r="BD54" t="s">
        <v>74</v>
      </c>
      <c r="BE54" t="s">
        <v>74</v>
      </c>
      <c r="BF54" t="s">
        <v>74</v>
      </c>
      <c r="BG54" s="10" t="s">
        <v>74</v>
      </c>
      <c r="BH54" s="9">
        <v>1245.0999999999999</v>
      </c>
      <c r="BI54" s="11">
        <v>0</v>
      </c>
      <c r="BJ54" s="15"/>
    </row>
    <row r="55" spans="1:62" x14ac:dyDescent="0.25">
      <c r="A55" s="13" t="s">
        <v>506</v>
      </c>
      <c r="B55" s="13" t="s">
        <v>507</v>
      </c>
      <c r="C55" s="13" t="s">
        <v>60</v>
      </c>
      <c r="D55" s="13" t="s">
        <v>61</v>
      </c>
      <c r="E55" s="13">
        <v>6</v>
      </c>
      <c r="F55" s="13">
        <v>33042880</v>
      </c>
      <c r="G55" s="13">
        <v>33042880</v>
      </c>
      <c r="H55" s="13">
        <v>1</v>
      </c>
      <c r="I55" s="13" t="s">
        <v>93</v>
      </c>
      <c r="J55" s="13" t="s">
        <v>63</v>
      </c>
      <c r="K55" s="13"/>
      <c r="L55" s="13" t="s">
        <v>78</v>
      </c>
      <c r="M55" s="13"/>
      <c r="N55" s="13"/>
      <c r="O55" s="13" t="s">
        <v>65</v>
      </c>
      <c r="P55" s="13" t="s">
        <v>508</v>
      </c>
      <c r="Q55" s="13" t="s">
        <v>509</v>
      </c>
      <c r="R55" s="13" t="s">
        <v>510</v>
      </c>
      <c r="S55" s="13" t="s">
        <v>79</v>
      </c>
      <c r="T55" s="13" t="s">
        <v>248</v>
      </c>
      <c r="U55" s="13" t="s">
        <v>249</v>
      </c>
      <c r="V55" s="13">
        <v>2013</v>
      </c>
      <c r="W55" s="13">
        <v>23755072</v>
      </c>
      <c r="X55" s="13" t="s">
        <v>250</v>
      </c>
      <c r="Y55" s="13"/>
      <c r="Z55" s="13" t="s">
        <v>251</v>
      </c>
      <c r="AA55" s="13" t="s">
        <v>72</v>
      </c>
      <c r="AB55" s="13"/>
      <c r="AC55" s="13">
        <v>6</v>
      </c>
      <c r="AD55" s="13">
        <v>33032346</v>
      </c>
      <c r="AE55" s="13">
        <v>33048552</v>
      </c>
      <c r="AF55" s="13" t="s">
        <v>508</v>
      </c>
      <c r="AG55" s="13" t="s">
        <v>511</v>
      </c>
      <c r="AH55" s="13"/>
      <c r="AI55" s="13" t="s">
        <v>512</v>
      </c>
      <c r="AJ55" s="13" t="s">
        <v>72</v>
      </c>
      <c r="AK55" s="13">
        <v>3113</v>
      </c>
      <c r="AL55" s="13" t="s">
        <v>513</v>
      </c>
      <c r="AM55" s="13">
        <v>8</v>
      </c>
      <c r="AN55" s="9">
        <v>2</v>
      </c>
      <c r="AO55" s="9">
        <v>122.4</v>
      </c>
      <c r="AP55" s="9">
        <v>0.17929999999999999</v>
      </c>
      <c r="AQ55" s="9">
        <v>0.32550000000000001</v>
      </c>
      <c r="AR55" s="9">
        <v>0.1447</v>
      </c>
      <c r="AS55" s="9">
        <v>0.15559999999999999</v>
      </c>
      <c r="AT55" s="9">
        <v>8.3299999999999999E-2</v>
      </c>
      <c r="AU55" s="9">
        <v>8.5300000000000001E-2</v>
      </c>
      <c r="AV55" s="9">
        <v>0.13139999999999999</v>
      </c>
      <c r="AW55" s="9">
        <v>0.1426</v>
      </c>
      <c r="AX55" s="10" t="s">
        <v>511</v>
      </c>
      <c r="AY55" s="10" t="s">
        <v>510</v>
      </c>
      <c r="AZ55">
        <v>2</v>
      </c>
      <c r="BA55" s="17">
        <v>2</v>
      </c>
      <c r="BB55" t="s">
        <v>74</v>
      </c>
      <c r="BC55" t="s">
        <v>74</v>
      </c>
      <c r="BD55" t="s">
        <v>74</v>
      </c>
      <c r="BE55" t="s">
        <v>74</v>
      </c>
      <c r="BF55" t="s">
        <v>74</v>
      </c>
      <c r="BG55" s="10" t="s">
        <v>74</v>
      </c>
      <c r="BH55" s="9">
        <v>122.4</v>
      </c>
      <c r="BI55" s="14">
        <v>2</v>
      </c>
      <c r="BJ55">
        <v>2464294</v>
      </c>
    </row>
    <row r="56" spans="1:62" x14ac:dyDescent="0.25">
      <c r="A56" s="13" t="s">
        <v>514</v>
      </c>
      <c r="B56" s="13" t="s">
        <v>507</v>
      </c>
      <c r="C56" s="13" t="s">
        <v>60</v>
      </c>
      <c r="D56" s="13" t="s">
        <v>61</v>
      </c>
      <c r="E56" s="13">
        <v>6</v>
      </c>
      <c r="F56" s="13">
        <v>33042880</v>
      </c>
      <c r="G56" s="13">
        <v>33042880</v>
      </c>
      <c r="H56" s="13">
        <v>1</v>
      </c>
      <c r="I56" s="13" t="s">
        <v>93</v>
      </c>
      <c r="J56" s="13" t="s">
        <v>63</v>
      </c>
      <c r="K56" s="13"/>
      <c r="L56" s="13" t="s">
        <v>78</v>
      </c>
      <c r="M56" s="13"/>
      <c r="N56" s="13"/>
      <c r="O56" s="13" t="s">
        <v>65</v>
      </c>
      <c r="P56" s="13" t="s">
        <v>515</v>
      </c>
      <c r="Q56" s="13" t="s">
        <v>516</v>
      </c>
      <c r="R56" s="13" t="s">
        <v>517</v>
      </c>
      <c r="S56" s="13"/>
      <c r="T56" s="13" t="s">
        <v>509</v>
      </c>
      <c r="U56" s="13" t="s">
        <v>518</v>
      </c>
      <c r="V56" s="13">
        <v>2011</v>
      </c>
      <c r="W56" s="13">
        <v>21814517</v>
      </c>
      <c r="X56" s="13" t="s">
        <v>519</v>
      </c>
      <c r="Y56" s="13" t="s">
        <v>519</v>
      </c>
      <c r="Z56" s="13" t="s">
        <v>520</v>
      </c>
      <c r="AA56" s="13" t="s">
        <v>189</v>
      </c>
      <c r="AB56" s="13"/>
      <c r="AC56" s="13">
        <v>6</v>
      </c>
      <c r="AD56" s="13">
        <v>33043703</v>
      </c>
      <c r="AE56" s="13">
        <v>33054978</v>
      </c>
      <c r="AF56" s="13" t="s">
        <v>515</v>
      </c>
      <c r="AG56" s="13" t="s">
        <v>521</v>
      </c>
      <c r="AH56" s="13"/>
      <c r="AI56" s="13" t="s">
        <v>522</v>
      </c>
      <c r="AJ56" s="13" t="s">
        <v>72</v>
      </c>
      <c r="AK56" s="13">
        <v>3115</v>
      </c>
      <c r="AL56" s="16">
        <v>2.0076388888888888</v>
      </c>
      <c r="AM56" s="13">
        <v>9</v>
      </c>
      <c r="AN56" s="9">
        <v>2</v>
      </c>
      <c r="AO56" s="9">
        <v>116</v>
      </c>
      <c r="AP56" s="9">
        <v>0.17929999999999999</v>
      </c>
      <c r="AQ56" s="9">
        <v>0.32550000000000001</v>
      </c>
      <c r="AR56" s="9">
        <v>0.1447</v>
      </c>
      <c r="AS56" s="9">
        <v>0.15559999999999999</v>
      </c>
      <c r="AT56" s="9">
        <v>8.3299999999999999E-2</v>
      </c>
      <c r="AU56" s="9">
        <v>8.5300000000000001E-2</v>
      </c>
      <c r="AV56" s="9">
        <v>0.13139999999999999</v>
      </c>
      <c r="AW56" s="9">
        <v>0.1426</v>
      </c>
      <c r="AX56" s="10" t="s">
        <v>521</v>
      </c>
      <c r="AY56" s="10" t="s">
        <v>517</v>
      </c>
      <c r="AZ56" s="17">
        <v>2</v>
      </c>
      <c r="BA56" s="17">
        <v>1</v>
      </c>
      <c r="BB56" s="17">
        <v>3</v>
      </c>
      <c r="BC56" s="17">
        <v>2</v>
      </c>
      <c r="BD56" t="s">
        <v>74</v>
      </c>
      <c r="BE56" t="s">
        <v>74</v>
      </c>
      <c r="BF56" t="s">
        <v>74</v>
      </c>
      <c r="BG56" s="10" t="s">
        <v>74</v>
      </c>
      <c r="BH56" s="9">
        <v>116</v>
      </c>
      <c r="BI56" s="14">
        <v>2</v>
      </c>
      <c r="BJ56">
        <v>2464294</v>
      </c>
    </row>
    <row r="57" spans="1:62" x14ac:dyDescent="0.25">
      <c r="A57" s="13" t="s">
        <v>523</v>
      </c>
      <c r="B57" s="13" t="s">
        <v>524</v>
      </c>
      <c r="C57" s="13" t="s">
        <v>60</v>
      </c>
      <c r="D57" s="13" t="s">
        <v>61</v>
      </c>
      <c r="E57" s="13">
        <v>6</v>
      </c>
      <c r="F57" s="13">
        <v>32604372</v>
      </c>
      <c r="G57" s="13">
        <v>32604372</v>
      </c>
      <c r="H57" s="13">
        <v>1</v>
      </c>
      <c r="I57" s="13" t="s">
        <v>160</v>
      </c>
      <c r="J57" s="13" t="s">
        <v>63</v>
      </c>
      <c r="K57" s="13" t="s">
        <v>97</v>
      </c>
      <c r="L57" s="13" t="s">
        <v>78</v>
      </c>
      <c r="M57" s="13"/>
      <c r="N57" s="13"/>
      <c r="O57" s="13" t="s">
        <v>65</v>
      </c>
      <c r="P57" s="13" t="s">
        <v>525</v>
      </c>
      <c r="Q57" s="13" t="s">
        <v>526</v>
      </c>
      <c r="R57" s="13" t="s">
        <v>527</v>
      </c>
      <c r="S57" s="13" t="s">
        <v>78</v>
      </c>
      <c r="T57" s="13" t="s">
        <v>528</v>
      </c>
      <c r="U57" s="13" t="s">
        <v>529</v>
      </c>
      <c r="V57" s="13">
        <v>2007</v>
      </c>
      <c r="W57" s="13">
        <v>17660530</v>
      </c>
      <c r="X57" s="13"/>
      <c r="Y57" s="13"/>
      <c r="Z57" s="13" t="s">
        <v>530</v>
      </c>
      <c r="AA57" s="13" t="s">
        <v>189</v>
      </c>
      <c r="AB57" s="13"/>
      <c r="AC57" s="13">
        <v>6</v>
      </c>
      <c r="AD57" s="13">
        <v>32595956</v>
      </c>
      <c r="AE57" s="13">
        <v>32614839</v>
      </c>
      <c r="AF57" s="13" t="s">
        <v>525</v>
      </c>
      <c r="AG57" s="13" t="s">
        <v>531</v>
      </c>
      <c r="AH57" s="13"/>
      <c r="AI57" s="13" t="s">
        <v>532</v>
      </c>
      <c r="AJ57" s="13" t="s">
        <v>72</v>
      </c>
      <c r="AK57" s="13">
        <v>100509457</v>
      </c>
      <c r="AL57" s="16">
        <v>1.6708333333333334</v>
      </c>
      <c r="AM57" s="13">
        <v>7</v>
      </c>
      <c r="AN57" s="9">
        <v>2</v>
      </c>
      <c r="AO57" s="9">
        <v>505.9</v>
      </c>
      <c r="AP57" s="9" t="e">
        <v>#N/A</v>
      </c>
      <c r="AQ57" s="9" t="e">
        <v>#N/A</v>
      </c>
      <c r="AR57" s="9" t="e">
        <v>#N/A</v>
      </c>
      <c r="AS57" s="9" t="e">
        <v>#N/A</v>
      </c>
      <c r="AT57" s="9" t="e">
        <v>#N/A</v>
      </c>
      <c r="AU57" s="9" t="e">
        <v>#N/A</v>
      </c>
      <c r="AV57" s="9" t="e">
        <v>#N/A</v>
      </c>
      <c r="AW57" s="9" t="e">
        <v>#N/A</v>
      </c>
      <c r="AX57" s="10" t="s">
        <v>531</v>
      </c>
      <c r="AY57" s="10" t="s">
        <v>527</v>
      </c>
      <c r="AZ57">
        <v>2</v>
      </c>
      <c r="BA57">
        <v>1</v>
      </c>
      <c r="BB57">
        <v>2</v>
      </c>
      <c r="BC57">
        <v>2</v>
      </c>
      <c r="BD57" t="s">
        <v>74</v>
      </c>
      <c r="BE57" t="s">
        <v>74</v>
      </c>
      <c r="BF57" t="s">
        <v>74</v>
      </c>
      <c r="BG57" s="10" t="s">
        <v>74</v>
      </c>
      <c r="BH57" s="9">
        <v>505.9</v>
      </c>
      <c r="BI57" s="11">
        <v>0</v>
      </c>
      <c r="BJ57" s="15"/>
    </row>
    <row r="58" spans="1:62" x14ac:dyDescent="0.25">
      <c r="A58" s="13" t="s">
        <v>533</v>
      </c>
      <c r="B58" s="13" t="s">
        <v>534</v>
      </c>
      <c r="C58" s="13" t="s">
        <v>60</v>
      </c>
      <c r="D58" s="13" t="s">
        <v>61</v>
      </c>
      <c r="E58" s="13">
        <v>6</v>
      </c>
      <c r="F58" s="13">
        <v>32625869</v>
      </c>
      <c r="G58" s="13">
        <v>32625869</v>
      </c>
      <c r="H58" s="13">
        <v>1</v>
      </c>
      <c r="I58" s="13" t="s">
        <v>195</v>
      </c>
      <c r="J58" s="13" t="s">
        <v>535</v>
      </c>
      <c r="K58" s="13"/>
      <c r="L58" s="13"/>
      <c r="M58" s="13"/>
      <c r="N58" s="13" t="s">
        <v>536</v>
      </c>
      <c r="O58" s="13"/>
      <c r="P58" s="13" t="s">
        <v>537</v>
      </c>
      <c r="Q58" s="13"/>
      <c r="R58" s="13" t="s">
        <v>538</v>
      </c>
      <c r="S58" s="13"/>
      <c r="T58" s="13" t="s">
        <v>267</v>
      </c>
      <c r="U58" s="13" t="s">
        <v>269</v>
      </c>
      <c r="V58" s="13">
        <v>2011</v>
      </c>
      <c r="W58" s="13">
        <v>21804548</v>
      </c>
      <c r="X58" s="13" t="s">
        <v>270</v>
      </c>
      <c r="Y58" s="13"/>
      <c r="Z58" s="13" t="s">
        <v>271</v>
      </c>
      <c r="AA58" s="13" t="s">
        <v>189</v>
      </c>
      <c r="AB58" s="13"/>
      <c r="AC58" s="13">
        <v>6</v>
      </c>
      <c r="AD58" s="13">
        <v>32627244</v>
      </c>
      <c r="AE58" s="13">
        <v>32636160</v>
      </c>
      <c r="AF58" s="13" t="s">
        <v>537</v>
      </c>
      <c r="AG58" s="13" t="s">
        <v>539</v>
      </c>
      <c r="AH58" s="13"/>
      <c r="AI58" s="13" t="s">
        <v>540</v>
      </c>
      <c r="AJ58" s="13" t="s">
        <v>72</v>
      </c>
      <c r="AK58" s="13">
        <v>3119</v>
      </c>
      <c r="AL58" s="16">
        <v>1.9020833333333333</v>
      </c>
      <c r="AM58" s="13">
        <v>8</v>
      </c>
      <c r="AN58" s="9">
        <v>2</v>
      </c>
      <c r="AO58" s="9">
        <v>269.60000000000002</v>
      </c>
      <c r="AP58" s="9">
        <v>1.1999999999999999E-3</v>
      </c>
      <c r="AQ58" s="9">
        <v>5.0000000000000001E-4</v>
      </c>
      <c r="AR58" s="9">
        <v>1.61E-2</v>
      </c>
      <c r="AS58" s="9">
        <v>0</v>
      </c>
      <c r="AT58" s="9">
        <v>7.1000000000000004E-3</v>
      </c>
      <c r="AU58" s="9">
        <v>1.1999999999999999E-3</v>
      </c>
      <c r="AV58" s="9">
        <v>8.0000000000000004E-4</v>
      </c>
      <c r="AW58" s="9">
        <v>0</v>
      </c>
      <c r="AX58" s="10" t="s">
        <v>539</v>
      </c>
      <c r="AY58" s="10" t="s">
        <v>538</v>
      </c>
      <c r="AZ58" s="17">
        <v>2</v>
      </c>
      <c r="BA58" s="17">
        <v>2</v>
      </c>
      <c r="BB58" s="17">
        <v>2</v>
      </c>
      <c r="BC58" s="17">
        <v>2</v>
      </c>
      <c r="BD58" t="s">
        <v>74</v>
      </c>
      <c r="BE58" t="s">
        <v>74</v>
      </c>
      <c r="BF58" t="s">
        <v>74</v>
      </c>
      <c r="BG58" s="10" t="s">
        <v>74</v>
      </c>
      <c r="BH58" s="9">
        <v>269.60000000000002</v>
      </c>
      <c r="BI58" s="11">
        <v>0</v>
      </c>
      <c r="BJ58" s="15"/>
    </row>
    <row r="59" spans="1:62" x14ac:dyDescent="0.25">
      <c r="A59" s="13" t="s">
        <v>541</v>
      </c>
      <c r="B59" s="13" t="s">
        <v>534</v>
      </c>
      <c r="C59" s="13" t="s">
        <v>60</v>
      </c>
      <c r="D59" s="13" t="s">
        <v>61</v>
      </c>
      <c r="E59" s="13">
        <v>6</v>
      </c>
      <c r="F59" s="13">
        <v>32625869</v>
      </c>
      <c r="G59" s="13">
        <v>32625869</v>
      </c>
      <c r="H59" s="13">
        <v>1</v>
      </c>
      <c r="I59" s="13" t="s">
        <v>195</v>
      </c>
      <c r="J59" s="13" t="s">
        <v>535</v>
      </c>
      <c r="K59" s="13"/>
      <c r="L59" s="13"/>
      <c r="M59" s="13"/>
      <c r="N59" s="13"/>
      <c r="O59" s="13" t="s">
        <v>65</v>
      </c>
      <c r="P59" s="13" t="s">
        <v>542</v>
      </c>
      <c r="Q59" s="13" t="s">
        <v>543</v>
      </c>
      <c r="R59" s="13" t="s">
        <v>544</v>
      </c>
      <c r="S59" s="13" t="s">
        <v>79</v>
      </c>
      <c r="T59" s="13" t="s">
        <v>545</v>
      </c>
      <c r="U59" s="13" t="s">
        <v>546</v>
      </c>
      <c r="V59" s="13">
        <v>2015</v>
      </c>
      <c r="W59" s="13">
        <v>26423011</v>
      </c>
      <c r="X59" s="13" t="s">
        <v>547</v>
      </c>
      <c r="Y59" s="13"/>
      <c r="Z59" s="13"/>
      <c r="AA59" s="13" t="s">
        <v>101</v>
      </c>
      <c r="AB59" s="13"/>
      <c r="AC59" s="13">
        <v>6</v>
      </c>
      <c r="AD59" s="13">
        <v>32627657</v>
      </c>
      <c r="AE59" s="13">
        <v>32628506</v>
      </c>
      <c r="AF59" s="13" t="s">
        <v>542</v>
      </c>
      <c r="AG59" s="13" t="s">
        <v>548</v>
      </c>
      <c r="AH59" s="13"/>
      <c r="AI59" s="13" t="s">
        <v>549</v>
      </c>
      <c r="AJ59" s="13" t="s">
        <v>101</v>
      </c>
      <c r="AK59" s="13" t="s">
        <v>89</v>
      </c>
      <c r="AL59" s="16">
        <v>2.0618055555555554</v>
      </c>
      <c r="AM59" s="13">
        <v>1</v>
      </c>
      <c r="AN59" s="9" t="s">
        <v>74</v>
      </c>
      <c r="AO59" s="9" t="s">
        <v>74</v>
      </c>
      <c r="AP59" s="9">
        <v>1.1999999999999999E-3</v>
      </c>
      <c r="AQ59" s="9">
        <v>5.0000000000000001E-4</v>
      </c>
      <c r="AR59" s="9">
        <v>1.61E-2</v>
      </c>
      <c r="AS59" s="9">
        <v>0</v>
      </c>
      <c r="AT59" s="9">
        <v>7.1000000000000004E-3</v>
      </c>
      <c r="AU59" s="9">
        <v>1.1999999999999999E-3</v>
      </c>
      <c r="AV59" s="9">
        <v>8.0000000000000004E-4</v>
      </c>
      <c r="AW59" s="9">
        <v>0</v>
      </c>
      <c r="AX59" s="10" t="s">
        <v>548</v>
      </c>
      <c r="AY59" s="10" t="s">
        <v>544</v>
      </c>
      <c r="AZ59" t="s">
        <v>74</v>
      </c>
      <c r="BA59" t="s">
        <v>74</v>
      </c>
      <c r="BB59" t="s">
        <v>74</v>
      </c>
      <c r="BC59" t="s">
        <v>74</v>
      </c>
      <c r="BD59" t="s">
        <v>74</v>
      </c>
      <c r="BE59" t="s">
        <v>74</v>
      </c>
      <c r="BF59" t="s">
        <v>74</v>
      </c>
      <c r="BG59" s="10" t="s">
        <v>74</v>
      </c>
      <c r="BH59" s="9"/>
      <c r="BI59" s="11">
        <v>0</v>
      </c>
      <c r="BJ59" s="15"/>
    </row>
    <row r="60" spans="1:62" x14ac:dyDescent="0.25">
      <c r="A60" s="13" t="s">
        <v>550</v>
      </c>
      <c r="B60" s="13" t="s">
        <v>551</v>
      </c>
      <c r="C60" s="13" t="s">
        <v>60</v>
      </c>
      <c r="D60" s="13" t="s">
        <v>61</v>
      </c>
      <c r="E60" s="13">
        <v>6</v>
      </c>
      <c r="F60" s="13">
        <v>32414273</v>
      </c>
      <c r="G60" s="13">
        <v>32414273</v>
      </c>
      <c r="H60" s="13">
        <v>1</v>
      </c>
      <c r="I60" s="13" t="s">
        <v>195</v>
      </c>
      <c r="J60" s="13" t="s">
        <v>63</v>
      </c>
      <c r="K60" s="13"/>
      <c r="L60" s="13" t="s">
        <v>79</v>
      </c>
      <c r="M60" s="13"/>
      <c r="N60" s="13" t="s">
        <v>552</v>
      </c>
      <c r="O60" s="13"/>
      <c r="P60" s="13" t="s">
        <v>553</v>
      </c>
      <c r="Q60" s="13"/>
      <c r="R60" s="13" t="s">
        <v>554</v>
      </c>
      <c r="S60" s="13"/>
      <c r="T60" s="13" t="s">
        <v>555</v>
      </c>
      <c r="U60" s="13" t="s">
        <v>556</v>
      </c>
      <c r="V60" s="13">
        <v>2014</v>
      </c>
      <c r="W60" s="13">
        <v>24483146</v>
      </c>
      <c r="X60" s="13" t="s">
        <v>557</v>
      </c>
      <c r="Y60" s="13"/>
      <c r="Z60" s="13" t="s">
        <v>558</v>
      </c>
      <c r="AA60" s="13" t="s">
        <v>72</v>
      </c>
      <c r="AB60" s="13"/>
      <c r="AC60" s="13">
        <v>6</v>
      </c>
      <c r="AD60" s="13">
        <v>32407619</v>
      </c>
      <c r="AE60" s="13">
        <v>32412823</v>
      </c>
      <c r="AF60" s="13" t="s">
        <v>553</v>
      </c>
      <c r="AG60" s="13" t="s">
        <v>559</v>
      </c>
      <c r="AH60" s="13"/>
      <c r="AI60" s="13" t="s">
        <v>560</v>
      </c>
      <c r="AJ60" s="13" t="s">
        <v>72</v>
      </c>
      <c r="AK60" s="13">
        <v>3122</v>
      </c>
      <c r="AL60" s="13" t="s">
        <v>561</v>
      </c>
      <c r="AM60" s="13">
        <v>2</v>
      </c>
      <c r="AN60" s="9">
        <v>2</v>
      </c>
      <c r="AO60" s="9">
        <v>729.2</v>
      </c>
      <c r="AP60" s="9">
        <v>0.30470000000000003</v>
      </c>
      <c r="AQ60" s="9">
        <v>0.36449999999999999</v>
      </c>
      <c r="AR60" s="9">
        <v>0.31569999999999998</v>
      </c>
      <c r="AS60" s="9">
        <v>0.21190000000000001</v>
      </c>
      <c r="AT60" s="9">
        <v>0.27579999999999999</v>
      </c>
      <c r="AU60" s="9">
        <v>0.31859999999999999</v>
      </c>
      <c r="AV60" s="9">
        <v>0.27279999999999999</v>
      </c>
      <c r="AW60" s="9">
        <v>0.28439999999999999</v>
      </c>
      <c r="AX60" s="10" t="s">
        <v>559</v>
      </c>
      <c r="AY60" s="10" t="s">
        <v>554</v>
      </c>
      <c r="AZ60">
        <v>2</v>
      </c>
      <c r="BA60" s="17">
        <v>1</v>
      </c>
      <c r="BB60" t="s">
        <v>74</v>
      </c>
      <c r="BC60" t="s">
        <v>74</v>
      </c>
      <c r="BD60" t="s">
        <v>74</v>
      </c>
      <c r="BE60" t="s">
        <v>74</v>
      </c>
      <c r="BF60" t="s">
        <v>227</v>
      </c>
      <c r="BG60" s="10" t="s">
        <v>74</v>
      </c>
      <c r="BH60" s="9">
        <v>729.2</v>
      </c>
      <c r="BI60" s="11">
        <v>2</v>
      </c>
      <c r="BJ60" s="15">
        <v>2145880</v>
      </c>
    </row>
    <row r="61" spans="1:62" x14ac:dyDescent="0.25">
      <c r="A61" s="13" t="s">
        <v>562</v>
      </c>
      <c r="B61" s="13" t="s">
        <v>493</v>
      </c>
      <c r="C61" s="13" t="s">
        <v>60</v>
      </c>
      <c r="D61" s="13" t="s">
        <v>61</v>
      </c>
      <c r="E61" s="13">
        <v>6</v>
      </c>
      <c r="F61" s="13">
        <v>29893575</v>
      </c>
      <c r="G61" s="13">
        <v>29893575</v>
      </c>
      <c r="H61" s="13">
        <v>1</v>
      </c>
      <c r="I61" s="13" t="s">
        <v>131</v>
      </c>
      <c r="J61" s="13" t="s">
        <v>182</v>
      </c>
      <c r="K61" s="13"/>
      <c r="L61" s="13" t="s">
        <v>78</v>
      </c>
      <c r="M61" s="13"/>
      <c r="N61" s="13"/>
      <c r="O61" s="13"/>
      <c r="P61" s="13"/>
      <c r="Q61" s="13"/>
      <c r="R61" s="13"/>
      <c r="S61" s="13"/>
      <c r="T61" s="13"/>
      <c r="U61" s="13"/>
      <c r="V61" s="13" t="s">
        <v>89</v>
      </c>
      <c r="W61" s="13" t="s">
        <v>89</v>
      </c>
      <c r="X61" s="13"/>
      <c r="Y61" s="13"/>
      <c r="Z61" s="13"/>
      <c r="AA61" s="13" t="s">
        <v>494</v>
      </c>
      <c r="AB61" s="13"/>
      <c r="AC61" s="13">
        <v>6</v>
      </c>
      <c r="AD61" s="13">
        <v>29894236</v>
      </c>
      <c r="AE61" s="13">
        <v>29897009</v>
      </c>
      <c r="AF61" s="13"/>
      <c r="AG61" s="13" t="s">
        <v>563</v>
      </c>
      <c r="AH61" s="13"/>
      <c r="AI61" s="13" t="s">
        <v>564</v>
      </c>
      <c r="AJ61" s="13" t="s">
        <v>165</v>
      </c>
      <c r="AK61" s="13" t="s">
        <v>89</v>
      </c>
      <c r="AL61" s="16">
        <v>2.4666666666666668</v>
      </c>
      <c r="AM61" s="13">
        <v>1</v>
      </c>
      <c r="AN61" s="9" t="s">
        <v>74</v>
      </c>
      <c r="AO61" s="9" t="s">
        <v>74</v>
      </c>
      <c r="AP61" s="9">
        <v>0.50009999999999999</v>
      </c>
      <c r="AQ61" s="9">
        <v>0.4733</v>
      </c>
      <c r="AR61" s="9">
        <v>0.54959999999999998</v>
      </c>
      <c r="AS61" s="9">
        <v>0.34970000000000001</v>
      </c>
      <c r="AT61" s="9">
        <v>0.75170000000000003</v>
      </c>
      <c r="AU61" s="9">
        <v>0.50419999999999998</v>
      </c>
      <c r="AV61" s="9">
        <v>0.48830000000000001</v>
      </c>
      <c r="AW61" s="9">
        <v>0.50600000000000001</v>
      </c>
      <c r="AX61" s="10" t="s">
        <v>563</v>
      </c>
      <c r="AZ61" t="s">
        <v>74</v>
      </c>
      <c r="BA61" t="s">
        <v>74</v>
      </c>
      <c r="BB61" t="s">
        <v>74</v>
      </c>
      <c r="BC61" t="s">
        <v>74</v>
      </c>
      <c r="BD61" t="s">
        <v>74</v>
      </c>
      <c r="BE61" t="s">
        <v>74</v>
      </c>
      <c r="BF61" t="s">
        <v>74</v>
      </c>
      <c r="BG61" s="10" t="s">
        <v>74</v>
      </c>
      <c r="BH61" s="9"/>
      <c r="BI61" s="11">
        <v>1</v>
      </c>
      <c r="BJ61" s="15">
        <v>8066604</v>
      </c>
    </row>
    <row r="62" spans="1:62" x14ac:dyDescent="0.25">
      <c r="A62" s="13" t="s">
        <v>565</v>
      </c>
      <c r="B62" s="13" t="s">
        <v>566</v>
      </c>
      <c r="C62" s="13" t="s">
        <v>60</v>
      </c>
      <c r="D62" s="13" t="s">
        <v>61</v>
      </c>
      <c r="E62" s="13">
        <v>6</v>
      </c>
      <c r="F62" s="13">
        <v>31351664</v>
      </c>
      <c r="G62" s="13">
        <v>31351664</v>
      </c>
      <c r="H62" s="13">
        <v>1</v>
      </c>
      <c r="I62" s="13" t="s">
        <v>160</v>
      </c>
      <c r="J62" s="13" t="s">
        <v>182</v>
      </c>
      <c r="K62" s="13"/>
      <c r="L62" s="13" t="s">
        <v>97</v>
      </c>
      <c r="M62" s="13"/>
      <c r="N62" s="13"/>
      <c r="O62" s="13"/>
      <c r="P62" s="13"/>
      <c r="Q62" s="13"/>
      <c r="R62" s="13"/>
      <c r="S62" s="13"/>
      <c r="T62" s="13"/>
      <c r="U62" s="13"/>
      <c r="V62" s="13" t="s">
        <v>89</v>
      </c>
      <c r="W62" s="13" t="s">
        <v>89</v>
      </c>
      <c r="X62" s="13"/>
      <c r="Y62" s="13"/>
      <c r="Z62" s="13"/>
      <c r="AA62" s="13" t="s">
        <v>494</v>
      </c>
      <c r="AB62" s="13"/>
      <c r="AC62" s="13">
        <v>6</v>
      </c>
      <c r="AD62" s="13">
        <v>31349851</v>
      </c>
      <c r="AE62" s="13">
        <v>31350065</v>
      </c>
      <c r="AF62" s="13"/>
      <c r="AG62" s="13" t="s">
        <v>567</v>
      </c>
      <c r="AH62" s="13"/>
      <c r="AI62" s="13" t="s">
        <v>568</v>
      </c>
      <c r="AJ62" s="13" t="s">
        <v>165</v>
      </c>
      <c r="AK62" s="13" t="s">
        <v>89</v>
      </c>
      <c r="AL62" s="16">
        <v>2.0993055555555555</v>
      </c>
      <c r="AM62" s="13">
        <v>1</v>
      </c>
      <c r="AN62" s="10"/>
      <c r="AO62" s="10"/>
      <c r="AP62" s="9">
        <v>0.51870000000000005</v>
      </c>
      <c r="AQ62" s="9">
        <v>0.41839999999999999</v>
      </c>
      <c r="AR62" s="9">
        <v>0.43680000000000002</v>
      </c>
      <c r="AS62" s="9">
        <v>0.43330000000000002</v>
      </c>
      <c r="AT62" s="9">
        <v>0.46279999999999999</v>
      </c>
      <c r="AU62" s="9">
        <v>0.59219999999999995</v>
      </c>
      <c r="AV62" s="9">
        <v>0.56979999999999997</v>
      </c>
      <c r="AW62" s="9">
        <v>0.55420000000000003</v>
      </c>
      <c r="AX62" s="10" t="s">
        <v>567</v>
      </c>
      <c r="AZ62" t="s">
        <v>74</v>
      </c>
      <c r="BA62" t="s">
        <v>74</v>
      </c>
      <c r="BB62" t="s">
        <v>74</v>
      </c>
      <c r="BC62" t="s">
        <v>74</v>
      </c>
      <c r="BD62" t="s">
        <v>74</v>
      </c>
      <c r="BE62" t="s">
        <v>74</v>
      </c>
      <c r="BF62" t="s">
        <v>74</v>
      </c>
      <c r="BG62" s="10" t="s">
        <v>74</v>
      </c>
      <c r="BH62" s="10"/>
      <c r="BI62" s="11">
        <v>1</v>
      </c>
      <c r="BJ62" s="15">
        <v>8066604</v>
      </c>
    </row>
    <row r="63" spans="1:62" x14ac:dyDescent="0.25">
      <c r="A63" s="13" t="s">
        <v>569</v>
      </c>
      <c r="B63" s="13" t="s">
        <v>570</v>
      </c>
      <c r="C63" s="13" t="s">
        <v>60</v>
      </c>
      <c r="D63" s="13" t="s">
        <v>61</v>
      </c>
      <c r="E63" s="13">
        <v>6</v>
      </c>
      <c r="F63" s="13">
        <v>29923838</v>
      </c>
      <c r="G63" s="13">
        <v>29923838</v>
      </c>
      <c r="H63" s="13">
        <v>1</v>
      </c>
      <c r="I63" s="13" t="s">
        <v>571</v>
      </c>
      <c r="J63" s="13" t="s">
        <v>63</v>
      </c>
      <c r="K63" s="13" t="s">
        <v>97</v>
      </c>
      <c r="L63" s="13" t="s">
        <v>79</v>
      </c>
      <c r="M63" s="13"/>
      <c r="N63" s="13"/>
      <c r="O63" s="13" t="s">
        <v>65</v>
      </c>
      <c r="P63" s="13" t="s">
        <v>276</v>
      </c>
      <c r="Q63" s="13" t="s">
        <v>277</v>
      </c>
      <c r="R63" s="13" t="s">
        <v>572</v>
      </c>
      <c r="S63" s="13" t="s">
        <v>79</v>
      </c>
      <c r="T63" s="13" t="s">
        <v>277</v>
      </c>
      <c r="U63" s="13" t="s">
        <v>573</v>
      </c>
      <c r="V63" s="13">
        <v>2012</v>
      </c>
      <c r="W63" s="13">
        <v>22075330</v>
      </c>
      <c r="X63" s="13" t="s">
        <v>574</v>
      </c>
      <c r="Y63" s="13" t="s">
        <v>575</v>
      </c>
      <c r="Z63" s="13" t="s">
        <v>576</v>
      </c>
      <c r="AA63" s="13" t="s">
        <v>494</v>
      </c>
      <c r="AB63" s="13"/>
      <c r="AC63" s="13">
        <v>6</v>
      </c>
      <c r="AD63" s="13">
        <v>29924373</v>
      </c>
      <c r="AE63" s="13">
        <v>29926347</v>
      </c>
      <c r="AF63" s="13" t="s">
        <v>276</v>
      </c>
      <c r="AG63" s="13" t="s">
        <v>577</v>
      </c>
      <c r="AH63" s="13"/>
      <c r="AI63" s="13" t="s">
        <v>578</v>
      </c>
      <c r="AJ63" s="13" t="s">
        <v>165</v>
      </c>
      <c r="AK63" s="13" t="s">
        <v>89</v>
      </c>
      <c r="AL63" s="16">
        <v>2.2270833333333333</v>
      </c>
      <c r="AM63" s="13">
        <v>1</v>
      </c>
      <c r="AN63" s="9" t="s">
        <v>74</v>
      </c>
      <c r="AO63" s="9" t="s">
        <v>74</v>
      </c>
      <c r="AP63" s="9">
        <v>0.3236</v>
      </c>
      <c r="AQ63" s="9">
        <v>0.25940000000000002</v>
      </c>
      <c r="AR63" s="9">
        <v>0.37019999999999997</v>
      </c>
      <c r="AS63" s="9">
        <v>0.22670000000000001</v>
      </c>
      <c r="AT63" s="9">
        <v>0.28949999999999998</v>
      </c>
      <c r="AU63" s="9">
        <v>0.39229999999999998</v>
      </c>
      <c r="AV63" s="9">
        <v>0.34620000000000001</v>
      </c>
      <c r="AW63" s="9">
        <v>0.34660000000000002</v>
      </c>
      <c r="AX63" s="10" t="s">
        <v>577</v>
      </c>
      <c r="AY63" s="10" t="s">
        <v>572</v>
      </c>
      <c r="AZ63" t="s">
        <v>74</v>
      </c>
      <c r="BA63" t="s">
        <v>74</v>
      </c>
      <c r="BB63" t="s">
        <v>74</v>
      </c>
      <c r="BC63" t="s">
        <v>74</v>
      </c>
      <c r="BD63" t="s">
        <v>74</v>
      </c>
      <c r="BE63" t="s">
        <v>74</v>
      </c>
      <c r="BF63" t="s">
        <v>74</v>
      </c>
      <c r="BG63" s="10" t="s">
        <v>74</v>
      </c>
      <c r="BH63" s="9"/>
      <c r="BI63" s="14">
        <v>2</v>
      </c>
      <c r="BJ63">
        <v>2464294</v>
      </c>
    </row>
    <row r="64" spans="1:62" x14ac:dyDescent="0.25">
      <c r="A64" s="13" t="s">
        <v>579</v>
      </c>
      <c r="B64" s="13" t="s">
        <v>580</v>
      </c>
      <c r="C64" s="13" t="s">
        <v>60</v>
      </c>
      <c r="D64" s="13" t="s">
        <v>61</v>
      </c>
      <c r="E64" s="13">
        <v>10</v>
      </c>
      <c r="F64" s="13">
        <v>100855702</v>
      </c>
      <c r="G64" s="13">
        <v>100855702</v>
      </c>
      <c r="H64" s="13">
        <v>1</v>
      </c>
      <c r="I64" s="13" t="s">
        <v>62</v>
      </c>
      <c r="J64" s="13" t="s">
        <v>63</v>
      </c>
      <c r="K64" s="13" t="s">
        <v>79</v>
      </c>
      <c r="L64" s="13" t="s">
        <v>64</v>
      </c>
      <c r="M64" s="13"/>
      <c r="N64" s="13"/>
      <c r="O64" s="13" t="s">
        <v>65</v>
      </c>
      <c r="P64" s="13" t="s">
        <v>66</v>
      </c>
      <c r="Q64" s="13" t="s">
        <v>67</v>
      </c>
      <c r="R64" s="13" t="s">
        <v>581</v>
      </c>
      <c r="S64" s="13"/>
      <c r="T64" s="13" t="s">
        <v>67</v>
      </c>
      <c r="U64" s="13" t="s">
        <v>69</v>
      </c>
      <c r="V64" s="13">
        <v>2013</v>
      </c>
      <c r="W64" s="13">
        <v>23829686</v>
      </c>
      <c r="X64" s="13" t="s">
        <v>70</v>
      </c>
      <c r="Y64" s="13"/>
      <c r="Z64" s="13" t="s">
        <v>71</v>
      </c>
      <c r="AA64" s="13" t="s">
        <v>72</v>
      </c>
      <c r="AB64" s="13"/>
      <c r="AC64" s="13">
        <v>10</v>
      </c>
      <c r="AD64" s="13">
        <v>100218875</v>
      </c>
      <c r="AE64" s="13">
        <v>100995619</v>
      </c>
      <c r="AF64" s="13" t="s">
        <v>66</v>
      </c>
      <c r="AG64" s="13" t="s">
        <v>581</v>
      </c>
      <c r="AH64" s="13"/>
      <c r="AI64" s="13" t="s">
        <v>582</v>
      </c>
      <c r="AJ64" s="13" t="s">
        <v>72</v>
      </c>
      <c r="AK64" s="13">
        <v>60495</v>
      </c>
      <c r="AL64" s="16">
        <v>1.5861111111111112</v>
      </c>
      <c r="AM64" s="13">
        <v>4</v>
      </c>
      <c r="AN64" s="9">
        <v>1</v>
      </c>
      <c r="AO64" s="9">
        <v>4.4000000000000004</v>
      </c>
      <c r="AP64" s="9">
        <v>1.9300000000000001E-2</v>
      </c>
      <c r="AQ64" s="9">
        <v>3.5000000000000001E-3</v>
      </c>
      <c r="AR64" s="9">
        <v>5.74E-2</v>
      </c>
      <c r="AS64" s="9">
        <v>9.9000000000000008E-3</v>
      </c>
      <c r="AT64" s="9">
        <v>0.13880000000000001</v>
      </c>
      <c r="AU64" s="9">
        <v>5.2900000000000003E-2</v>
      </c>
      <c r="AV64" s="9">
        <v>5.1999999999999998E-3</v>
      </c>
      <c r="AW64" s="9">
        <v>2.86E-2</v>
      </c>
      <c r="AX64" s="10" t="s">
        <v>581</v>
      </c>
      <c r="AY64" s="10" t="s">
        <v>581</v>
      </c>
      <c r="AZ64" s="17">
        <v>2</v>
      </c>
      <c r="BA64" s="17">
        <v>2</v>
      </c>
      <c r="BB64" s="17">
        <v>2</v>
      </c>
      <c r="BC64" s="17">
        <v>2</v>
      </c>
      <c r="BD64" t="s">
        <v>74</v>
      </c>
      <c r="BE64" t="s">
        <v>74</v>
      </c>
      <c r="BF64" t="s">
        <v>74</v>
      </c>
      <c r="BG64" s="10" t="s">
        <v>74</v>
      </c>
      <c r="BH64" s="9">
        <v>4.4000000000000004</v>
      </c>
      <c r="BI64" s="14">
        <v>0</v>
      </c>
      <c r="BJ64" s="15"/>
    </row>
    <row r="65" spans="1:62" x14ac:dyDescent="0.25">
      <c r="A65" s="13" t="s">
        <v>583</v>
      </c>
      <c r="B65" s="13" t="s">
        <v>584</v>
      </c>
      <c r="C65" s="13" t="s">
        <v>60</v>
      </c>
      <c r="D65" s="13" t="s">
        <v>61</v>
      </c>
      <c r="E65" s="13">
        <v>17</v>
      </c>
      <c r="F65" s="13">
        <v>37922259</v>
      </c>
      <c r="G65" s="13">
        <v>37922259</v>
      </c>
      <c r="H65" s="13">
        <v>1</v>
      </c>
      <c r="I65" s="13" t="s">
        <v>160</v>
      </c>
      <c r="J65" s="13" t="s">
        <v>137</v>
      </c>
      <c r="K65" s="13" t="s">
        <v>78</v>
      </c>
      <c r="L65" s="13" t="s">
        <v>97</v>
      </c>
      <c r="M65" s="13"/>
      <c r="N65" s="13"/>
      <c r="O65" s="13" t="s">
        <v>65</v>
      </c>
      <c r="P65" s="13" t="s">
        <v>585</v>
      </c>
      <c r="Q65" s="13" t="s">
        <v>586</v>
      </c>
      <c r="R65" s="13" t="s">
        <v>587</v>
      </c>
      <c r="S65" s="13" t="s">
        <v>97</v>
      </c>
      <c r="T65" s="13" t="s">
        <v>588</v>
      </c>
      <c r="U65" s="13" t="s">
        <v>589</v>
      </c>
      <c r="V65" s="13">
        <v>2010</v>
      </c>
      <c r="W65" s="13">
        <v>20372189</v>
      </c>
      <c r="X65" s="13" t="s">
        <v>590</v>
      </c>
      <c r="Y65" s="13"/>
      <c r="Z65" s="13" t="s">
        <v>591</v>
      </c>
      <c r="AA65" s="13" t="s">
        <v>183</v>
      </c>
      <c r="AB65" s="13"/>
      <c r="AC65" s="13">
        <v>17</v>
      </c>
      <c r="AD65" s="13">
        <v>37921198</v>
      </c>
      <c r="AE65" s="13">
        <v>38020441</v>
      </c>
      <c r="AF65" s="13" t="s">
        <v>585</v>
      </c>
      <c r="AG65" s="13" t="s">
        <v>587</v>
      </c>
      <c r="AH65" s="13"/>
      <c r="AI65" s="13" t="s">
        <v>592</v>
      </c>
      <c r="AJ65" s="13" t="s">
        <v>72</v>
      </c>
      <c r="AK65" s="13">
        <v>22806</v>
      </c>
      <c r="AL65" s="16">
        <v>1.675</v>
      </c>
      <c r="AM65" s="13">
        <v>16</v>
      </c>
      <c r="AN65" s="9">
        <v>1</v>
      </c>
      <c r="AO65" s="9">
        <v>4.8</v>
      </c>
      <c r="AP65" s="9">
        <v>0.36359999999999998</v>
      </c>
      <c r="AQ65" s="9">
        <v>0.16089999999999999</v>
      </c>
      <c r="AR65" s="9">
        <v>0.32579999999999998</v>
      </c>
      <c r="AS65" s="9">
        <v>0.43669999999999998</v>
      </c>
      <c r="AT65" s="9">
        <v>0.26729999999999998</v>
      </c>
      <c r="AU65" s="9">
        <v>0.53410000000000002</v>
      </c>
      <c r="AV65" s="9">
        <v>0.44619999999999999</v>
      </c>
      <c r="AW65" s="9">
        <v>0.46629999999999999</v>
      </c>
      <c r="AX65" s="10" t="s">
        <v>587</v>
      </c>
      <c r="AY65" s="10" t="s">
        <v>587</v>
      </c>
      <c r="AZ65" t="s">
        <v>74</v>
      </c>
      <c r="BA65" t="s">
        <v>74</v>
      </c>
      <c r="BB65" t="s">
        <v>74</v>
      </c>
      <c r="BC65" t="s">
        <v>74</v>
      </c>
      <c r="BD65" t="s">
        <v>74</v>
      </c>
      <c r="BE65" t="s">
        <v>74</v>
      </c>
      <c r="BF65" t="s">
        <v>74</v>
      </c>
      <c r="BG65" s="10" t="s">
        <v>74</v>
      </c>
      <c r="BH65" s="9">
        <v>4.8</v>
      </c>
      <c r="BI65" s="14">
        <v>2</v>
      </c>
      <c r="BJ65">
        <v>24495433</v>
      </c>
    </row>
    <row r="66" spans="1:62" x14ac:dyDescent="0.25">
      <c r="A66" s="13" t="s">
        <v>593</v>
      </c>
      <c r="B66" s="13" t="s">
        <v>594</v>
      </c>
      <c r="C66" s="13" t="s">
        <v>60</v>
      </c>
      <c r="D66" s="13" t="s">
        <v>61</v>
      </c>
      <c r="E66" s="13">
        <v>12</v>
      </c>
      <c r="F66" s="13">
        <v>56401085</v>
      </c>
      <c r="G66" s="13">
        <v>56401085</v>
      </c>
      <c r="H66" s="13">
        <v>1</v>
      </c>
      <c r="I66" s="13" t="s">
        <v>160</v>
      </c>
      <c r="J66" s="13" t="s">
        <v>63</v>
      </c>
      <c r="K66" s="13" t="s">
        <v>78</v>
      </c>
      <c r="L66" s="13" t="s">
        <v>78</v>
      </c>
      <c r="M66" s="13"/>
      <c r="N66" s="13"/>
      <c r="O66" s="13" t="s">
        <v>65</v>
      </c>
      <c r="P66" s="13" t="s">
        <v>595</v>
      </c>
      <c r="Q66" s="13" t="s">
        <v>596</v>
      </c>
      <c r="R66" s="13" t="s">
        <v>597</v>
      </c>
      <c r="S66" s="13" t="s">
        <v>78</v>
      </c>
      <c r="T66" s="13" t="s">
        <v>598</v>
      </c>
      <c r="U66" s="13" t="s">
        <v>599</v>
      </c>
      <c r="V66" s="13">
        <v>2016</v>
      </c>
      <c r="W66" s="13">
        <v>26582562</v>
      </c>
      <c r="X66" s="13" t="s">
        <v>600</v>
      </c>
      <c r="Y66" s="13"/>
      <c r="Z66" s="13" t="s">
        <v>601</v>
      </c>
      <c r="AA66" s="13" t="s">
        <v>203</v>
      </c>
      <c r="AB66" s="13"/>
      <c r="AC66" s="13">
        <v>12</v>
      </c>
      <c r="AD66" s="13">
        <v>56401443</v>
      </c>
      <c r="AE66" s="13">
        <v>56432219</v>
      </c>
      <c r="AF66" s="13" t="s">
        <v>595</v>
      </c>
      <c r="AG66" s="13" t="s">
        <v>602</v>
      </c>
      <c r="AH66" s="13"/>
      <c r="AI66" s="13" t="s">
        <v>603</v>
      </c>
      <c r="AJ66" s="13" t="s">
        <v>72</v>
      </c>
      <c r="AK66" s="13">
        <v>64375</v>
      </c>
      <c r="AL66" s="16">
        <v>2.0076388888888888</v>
      </c>
      <c r="AM66" s="13">
        <v>13</v>
      </c>
      <c r="AN66" s="10"/>
      <c r="AO66" s="10"/>
      <c r="AP66" s="9">
        <v>0.50439999999999996</v>
      </c>
      <c r="AQ66" s="9">
        <v>0.2215</v>
      </c>
      <c r="AR66" s="9">
        <v>0.7208</v>
      </c>
      <c r="AS66" s="9">
        <v>0.57279999999999998</v>
      </c>
      <c r="AT66" s="9">
        <v>0.78369999999999995</v>
      </c>
      <c r="AU66" s="9">
        <v>0.57520000000000004</v>
      </c>
      <c r="AV66" s="9">
        <v>0.60240000000000005</v>
      </c>
      <c r="AW66" s="9">
        <v>0.60550000000000004</v>
      </c>
      <c r="AX66" s="10" t="s">
        <v>602</v>
      </c>
      <c r="AY66" s="10" t="s">
        <v>597</v>
      </c>
      <c r="AZ66" s="17">
        <v>2</v>
      </c>
      <c r="BA66" s="17">
        <v>2</v>
      </c>
      <c r="BB66" s="17">
        <v>2</v>
      </c>
      <c r="BC66" s="17">
        <v>2</v>
      </c>
      <c r="BD66" t="s">
        <v>74</v>
      </c>
      <c r="BE66" t="s">
        <v>74</v>
      </c>
      <c r="BF66" t="s">
        <v>74</v>
      </c>
      <c r="BG66" s="10" t="s">
        <v>74</v>
      </c>
      <c r="BH66" s="10"/>
      <c r="BI66" s="14">
        <v>0</v>
      </c>
      <c r="BJ66" s="15"/>
    </row>
    <row r="67" spans="1:62" x14ac:dyDescent="0.25">
      <c r="A67" s="13" t="s">
        <v>604</v>
      </c>
      <c r="B67" s="13" t="s">
        <v>92</v>
      </c>
      <c r="C67" s="13" t="s">
        <v>60</v>
      </c>
      <c r="D67" s="13" t="s">
        <v>61</v>
      </c>
      <c r="E67" s="13">
        <v>5</v>
      </c>
      <c r="F67" s="13">
        <v>131989136</v>
      </c>
      <c r="G67" s="13">
        <v>131989136</v>
      </c>
      <c r="H67" s="13">
        <v>1</v>
      </c>
      <c r="I67" s="13" t="s">
        <v>93</v>
      </c>
      <c r="J67" s="13" t="s">
        <v>63</v>
      </c>
      <c r="K67" s="13" t="s">
        <v>78</v>
      </c>
      <c r="L67" s="13" t="s">
        <v>78</v>
      </c>
      <c r="M67" s="13"/>
      <c r="N67" s="13"/>
      <c r="O67" s="13" t="s">
        <v>65</v>
      </c>
      <c r="P67" s="13" t="s">
        <v>94</v>
      </c>
      <c r="Q67" s="13" t="s">
        <v>95</v>
      </c>
      <c r="R67" s="13" t="s">
        <v>96</v>
      </c>
      <c r="S67" s="13" t="s">
        <v>97</v>
      </c>
      <c r="T67" s="13" t="s">
        <v>605</v>
      </c>
      <c r="U67" s="13" t="s">
        <v>606</v>
      </c>
      <c r="V67" s="13">
        <v>2008</v>
      </c>
      <c r="W67" s="13">
        <v>18614543</v>
      </c>
      <c r="X67" s="13" t="s">
        <v>607</v>
      </c>
      <c r="Y67" s="13" t="s">
        <v>607</v>
      </c>
      <c r="Z67" s="13" t="s">
        <v>608</v>
      </c>
      <c r="AA67" s="13" t="s">
        <v>203</v>
      </c>
      <c r="AB67" s="13"/>
      <c r="AC67" s="13">
        <v>5</v>
      </c>
      <c r="AD67" s="13">
        <v>131991955</v>
      </c>
      <c r="AE67" s="13">
        <v>131996802</v>
      </c>
      <c r="AF67" s="13" t="s">
        <v>94</v>
      </c>
      <c r="AG67" s="13" t="s">
        <v>609</v>
      </c>
      <c r="AH67" s="13"/>
      <c r="AI67" s="13" t="s">
        <v>610</v>
      </c>
      <c r="AJ67" s="13" t="s">
        <v>72</v>
      </c>
      <c r="AK67" s="13">
        <v>3596</v>
      </c>
      <c r="AL67" s="13" t="s">
        <v>147</v>
      </c>
      <c r="AM67" s="13">
        <v>5</v>
      </c>
      <c r="AN67" s="10"/>
      <c r="AO67" s="10"/>
      <c r="AP67" s="9">
        <v>0.34649999999999997</v>
      </c>
      <c r="AQ67" s="9">
        <v>0.62649999999999995</v>
      </c>
      <c r="AR67" s="9">
        <v>0.17299999999999999</v>
      </c>
      <c r="AS67" s="9">
        <v>0.2616</v>
      </c>
      <c r="AT67" s="9">
        <v>0.15740000000000001</v>
      </c>
      <c r="AU67" s="9">
        <v>0.26190000000000002</v>
      </c>
      <c r="AV67" s="9">
        <v>0.24129999999999999</v>
      </c>
      <c r="AW67" s="9">
        <v>0.25769999999999998</v>
      </c>
      <c r="AX67" s="10" t="s">
        <v>609</v>
      </c>
      <c r="AY67" s="10" t="s">
        <v>96</v>
      </c>
      <c r="AZ67" t="s">
        <v>74</v>
      </c>
      <c r="BA67" t="s">
        <v>74</v>
      </c>
      <c r="BB67" t="s">
        <v>74</v>
      </c>
      <c r="BC67" t="s">
        <v>74</v>
      </c>
      <c r="BD67" t="s">
        <v>74</v>
      </c>
      <c r="BE67" t="s">
        <v>74</v>
      </c>
      <c r="BF67" t="s">
        <v>74</v>
      </c>
      <c r="BG67" s="10" t="s">
        <v>74</v>
      </c>
      <c r="BH67" s="10"/>
      <c r="BI67" s="14">
        <v>2</v>
      </c>
      <c r="BJ67">
        <v>17717322</v>
      </c>
    </row>
    <row r="68" spans="1:62" x14ac:dyDescent="0.25">
      <c r="A68" s="13" t="s">
        <v>611</v>
      </c>
      <c r="B68" s="13" t="s">
        <v>612</v>
      </c>
      <c r="C68" s="13" t="s">
        <v>60</v>
      </c>
      <c r="D68" s="13" t="s">
        <v>61</v>
      </c>
      <c r="E68" s="13">
        <v>2</v>
      </c>
      <c r="F68" s="13">
        <v>102926362</v>
      </c>
      <c r="G68" s="13">
        <v>102926362</v>
      </c>
      <c r="H68" s="13">
        <v>1</v>
      </c>
      <c r="I68" s="13" t="s">
        <v>160</v>
      </c>
      <c r="J68" s="13" t="s">
        <v>182</v>
      </c>
      <c r="K68" s="13" t="s">
        <v>78</v>
      </c>
      <c r="L68" s="13" t="s">
        <v>97</v>
      </c>
      <c r="M68" s="13"/>
      <c r="N68" s="13"/>
      <c r="O68" s="13"/>
      <c r="P68" s="13"/>
      <c r="Q68" s="13"/>
      <c r="R68" s="13"/>
      <c r="S68" s="13"/>
      <c r="T68" s="13"/>
      <c r="U68" s="13"/>
      <c r="V68" s="13" t="s">
        <v>89</v>
      </c>
      <c r="W68" s="13" t="s">
        <v>89</v>
      </c>
      <c r="X68" s="13"/>
      <c r="Y68" s="13"/>
      <c r="Z68" s="13"/>
      <c r="AA68" s="13" t="s">
        <v>72</v>
      </c>
      <c r="AB68" s="13"/>
      <c r="AC68" s="13">
        <v>2</v>
      </c>
      <c r="AD68" s="13">
        <v>102927989</v>
      </c>
      <c r="AE68" s="13">
        <v>103015218</v>
      </c>
      <c r="AF68" s="13"/>
      <c r="AG68" s="13" t="s">
        <v>613</v>
      </c>
      <c r="AH68" s="13"/>
      <c r="AI68" s="13" t="s">
        <v>614</v>
      </c>
      <c r="AJ68" s="13" t="s">
        <v>72</v>
      </c>
      <c r="AK68" s="13">
        <v>8809</v>
      </c>
      <c r="AL68" s="16">
        <v>1.6624999999999999</v>
      </c>
      <c r="AM68" s="13">
        <v>5</v>
      </c>
      <c r="AN68" s="10"/>
      <c r="AO68" s="10"/>
      <c r="AP68" s="9">
        <v>0.31459999999999999</v>
      </c>
      <c r="AQ68" s="9">
        <v>0.17130000000000001</v>
      </c>
      <c r="AR68" s="9">
        <v>0.2656</v>
      </c>
      <c r="AS68" s="9">
        <v>0.30330000000000001</v>
      </c>
      <c r="AT68" s="9">
        <v>0.4395</v>
      </c>
      <c r="AU68" s="9">
        <v>0.31969999999999998</v>
      </c>
      <c r="AV68" s="9">
        <v>0.38150000000000001</v>
      </c>
      <c r="AW68" s="9">
        <v>0.3921</v>
      </c>
      <c r="AX68" s="10" t="s">
        <v>613</v>
      </c>
      <c r="AZ68" s="17">
        <v>2</v>
      </c>
      <c r="BA68" s="17">
        <v>2</v>
      </c>
      <c r="BB68" s="17">
        <v>3</v>
      </c>
      <c r="BC68" s="17">
        <v>2</v>
      </c>
      <c r="BD68" t="s">
        <v>74</v>
      </c>
      <c r="BE68" t="s">
        <v>74</v>
      </c>
      <c r="BF68" t="s">
        <v>227</v>
      </c>
      <c r="BG68" s="10" t="s">
        <v>74</v>
      </c>
      <c r="BH68" s="10"/>
      <c r="BI68" s="14">
        <v>2</v>
      </c>
      <c r="BJ68">
        <v>16502344</v>
      </c>
    </row>
    <row r="69" spans="1:62" x14ac:dyDescent="0.25">
      <c r="A69" s="13" t="s">
        <v>615</v>
      </c>
      <c r="B69" s="13" t="s">
        <v>616</v>
      </c>
      <c r="C69" s="13" t="s">
        <v>60</v>
      </c>
      <c r="D69" s="13" t="s">
        <v>61</v>
      </c>
      <c r="E69" s="13">
        <v>2</v>
      </c>
      <c r="F69" s="13">
        <v>113590467</v>
      </c>
      <c r="G69" s="13">
        <v>113590467</v>
      </c>
      <c r="H69" s="13">
        <v>1</v>
      </c>
      <c r="I69" s="13" t="s">
        <v>62</v>
      </c>
      <c r="J69" s="13" t="s">
        <v>209</v>
      </c>
      <c r="K69" s="13" t="s">
        <v>79</v>
      </c>
      <c r="L69" s="13" t="s">
        <v>64</v>
      </c>
      <c r="M69" s="13"/>
      <c r="N69" s="13"/>
      <c r="O69" s="13"/>
      <c r="P69" s="13"/>
      <c r="Q69" s="13"/>
      <c r="R69" s="13"/>
      <c r="S69" s="13"/>
      <c r="T69" s="13" t="s">
        <v>617</v>
      </c>
      <c r="U69" s="13" t="s">
        <v>618</v>
      </c>
      <c r="V69" s="13">
        <v>2013</v>
      </c>
      <c r="W69" s="13">
        <v>23602982</v>
      </c>
      <c r="X69" s="13" t="s">
        <v>619</v>
      </c>
      <c r="Y69" s="13"/>
      <c r="Z69" s="13" t="s">
        <v>620</v>
      </c>
      <c r="AA69" s="13" t="s">
        <v>189</v>
      </c>
      <c r="AB69" s="13"/>
      <c r="AC69" s="13">
        <v>2</v>
      </c>
      <c r="AD69" s="13">
        <v>113587328</v>
      </c>
      <c r="AE69" s="13">
        <v>113594480</v>
      </c>
      <c r="AF69" s="13"/>
      <c r="AG69" s="13" t="s">
        <v>621</v>
      </c>
      <c r="AH69" s="13"/>
      <c r="AI69" s="13" t="s">
        <v>622</v>
      </c>
      <c r="AJ69" s="13" t="s">
        <v>72</v>
      </c>
      <c r="AK69" s="13">
        <v>3553</v>
      </c>
      <c r="AL69" s="16">
        <v>1.903472222222222</v>
      </c>
      <c r="AM69" s="13">
        <v>8</v>
      </c>
      <c r="AN69" s="9">
        <v>1</v>
      </c>
      <c r="AO69" s="9">
        <v>15</v>
      </c>
      <c r="AP69" s="9">
        <v>0.31359999999999999</v>
      </c>
      <c r="AQ69" s="9">
        <v>0.2094</v>
      </c>
      <c r="AR69" s="9">
        <v>0.28470000000000001</v>
      </c>
      <c r="AS69" s="9">
        <v>0.32</v>
      </c>
      <c r="AT69" s="9">
        <v>0.5927</v>
      </c>
      <c r="AU69" s="9">
        <v>0.27060000000000001</v>
      </c>
      <c r="AV69" s="9">
        <v>0.35489999999999999</v>
      </c>
      <c r="AW69" s="9">
        <v>0.32140000000000002</v>
      </c>
      <c r="AX69" s="10" t="s">
        <v>621</v>
      </c>
      <c r="AZ69" t="s">
        <v>74</v>
      </c>
      <c r="BA69" t="s">
        <v>74</v>
      </c>
      <c r="BB69" t="s">
        <v>74</v>
      </c>
      <c r="BC69" t="s">
        <v>74</v>
      </c>
      <c r="BD69" s="19" t="s">
        <v>74</v>
      </c>
      <c r="BE69" t="s">
        <v>74</v>
      </c>
      <c r="BF69" t="s">
        <v>74</v>
      </c>
      <c r="BG69" s="10" t="s">
        <v>74</v>
      </c>
      <c r="BH69" s="9">
        <v>15</v>
      </c>
      <c r="BI69" s="11">
        <v>2</v>
      </c>
      <c r="BJ69" s="15">
        <v>29616282</v>
      </c>
    </row>
    <row r="70" spans="1:62" x14ac:dyDescent="0.25">
      <c r="A70" s="13" t="s">
        <v>623</v>
      </c>
      <c r="B70" s="13" t="s">
        <v>612</v>
      </c>
      <c r="C70" s="13" t="s">
        <v>60</v>
      </c>
      <c r="D70" s="13" t="s">
        <v>61</v>
      </c>
      <c r="E70" s="13">
        <v>2</v>
      </c>
      <c r="F70" s="13">
        <v>102926362</v>
      </c>
      <c r="G70" s="13">
        <v>102926362</v>
      </c>
      <c r="H70" s="13">
        <v>1</v>
      </c>
      <c r="I70" s="13" t="s">
        <v>160</v>
      </c>
      <c r="J70" s="13" t="s">
        <v>182</v>
      </c>
      <c r="K70" s="13" t="s">
        <v>78</v>
      </c>
      <c r="L70" s="13" t="s">
        <v>97</v>
      </c>
      <c r="M70" s="13"/>
      <c r="N70" s="13"/>
      <c r="O70" s="13"/>
      <c r="P70" s="13"/>
      <c r="Q70" s="13"/>
      <c r="R70" s="13"/>
      <c r="S70" s="13"/>
      <c r="T70" s="13"/>
      <c r="U70" s="13"/>
      <c r="V70" s="13" t="s">
        <v>89</v>
      </c>
      <c r="W70" s="13" t="s">
        <v>89</v>
      </c>
      <c r="X70" s="13"/>
      <c r="Y70" s="13"/>
      <c r="Z70" s="13"/>
      <c r="AA70" s="13" t="s">
        <v>203</v>
      </c>
      <c r="AB70" s="13"/>
      <c r="AC70" s="13">
        <v>2</v>
      </c>
      <c r="AD70" s="13">
        <v>102927962</v>
      </c>
      <c r="AE70" s="13">
        <v>102968497</v>
      </c>
      <c r="AF70" s="13"/>
      <c r="AG70" s="13" t="s">
        <v>624</v>
      </c>
      <c r="AH70" s="13"/>
      <c r="AI70" s="13" t="s">
        <v>625</v>
      </c>
      <c r="AJ70" s="13" t="s">
        <v>72</v>
      </c>
      <c r="AK70" s="13">
        <v>9173</v>
      </c>
      <c r="AL70" s="13" t="s">
        <v>626</v>
      </c>
      <c r="AM70" s="13">
        <v>10</v>
      </c>
      <c r="AN70" s="10"/>
      <c r="AO70" s="10"/>
      <c r="AP70" s="9">
        <v>0.31459999999999999</v>
      </c>
      <c r="AQ70" s="9">
        <v>0.17130000000000001</v>
      </c>
      <c r="AR70" s="9">
        <v>0.2656</v>
      </c>
      <c r="AS70" s="9">
        <v>0.30330000000000001</v>
      </c>
      <c r="AT70" s="9">
        <v>0.4395</v>
      </c>
      <c r="AU70" s="9">
        <v>0.31969999999999998</v>
      </c>
      <c r="AV70" s="9">
        <v>0.38150000000000001</v>
      </c>
      <c r="AW70" s="9">
        <v>0.3921</v>
      </c>
      <c r="AX70" s="10" t="s">
        <v>624</v>
      </c>
      <c r="AZ70" t="s">
        <v>74</v>
      </c>
      <c r="BA70" t="s">
        <v>74</v>
      </c>
      <c r="BB70" t="s">
        <v>74</v>
      </c>
      <c r="BC70" t="s">
        <v>74</v>
      </c>
      <c r="BD70" t="s">
        <v>74</v>
      </c>
      <c r="BE70" t="s">
        <v>74</v>
      </c>
      <c r="BF70" t="s">
        <v>74</v>
      </c>
      <c r="BG70" s="10" t="s">
        <v>74</v>
      </c>
      <c r="BH70" s="10"/>
      <c r="BI70" s="14">
        <v>2</v>
      </c>
      <c r="BJ70">
        <v>22233535</v>
      </c>
    </row>
    <row r="71" spans="1:62" x14ac:dyDescent="0.25">
      <c r="A71" s="13" t="s">
        <v>627</v>
      </c>
      <c r="B71" s="13" t="s">
        <v>628</v>
      </c>
      <c r="C71" s="13" t="s">
        <v>60</v>
      </c>
      <c r="D71" s="13" t="s">
        <v>61</v>
      </c>
      <c r="E71" s="13">
        <v>10</v>
      </c>
      <c r="F71" s="13">
        <v>6074451</v>
      </c>
      <c r="G71" s="13">
        <v>6074451</v>
      </c>
      <c r="H71" s="13">
        <v>1</v>
      </c>
      <c r="I71" s="13" t="s">
        <v>629</v>
      </c>
      <c r="J71" s="13" t="s">
        <v>182</v>
      </c>
      <c r="K71" s="13" t="s">
        <v>79</v>
      </c>
      <c r="L71" s="13" t="s">
        <v>78</v>
      </c>
      <c r="M71" s="13"/>
      <c r="N71" s="13"/>
      <c r="O71" s="13"/>
      <c r="P71" s="13"/>
      <c r="Q71" s="13"/>
      <c r="R71" s="13"/>
      <c r="S71" s="13"/>
      <c r="T71" s="13"/>
      <c r="U71" s="13"/>
      <c r="V71" s="13" t="s">
        <v>89</v>
      </c>
      <c r="W71" s="13" t="s">
        <v>89</v>
      </c>
      <c r="X71" s="13"/>
      <c r="Y71" s="13"/>
      <c r="Z71" s="13"/>
      <c r="AA71" s="13" t="s">
        <v>72</v>
      </c>
      <c r="AB71" s="13"/>
      <c r="AC71" s="13">
        <v>10</v>
      </c>
      <c r="AD71" s="13">
        <v>6052652</v>
      </c>
      <c r="AE71" s="13">
        <v>6104288</v>
      </c>
      <c r="AF71" s="13"/>
      <c r="AG71" s="13" t="s">
        <v>630</v>
      </c>
      <c r="AH71" s="13"/>
      <c r="AI71" s="13" t="s">
        <v>631</v>
      </c>
      <c r="AJ71" s="13" t="s">
        <v>72</v>
      </c>
      <c r="AK71" s="13">
        <v>3559</v>
      </c>
      <c r="AL71" s="16">
        <v>1.8659722222222221</v>
      </c>
      <c r="AM71" s="13">
        <v>4</v>
      </c>
      <c r="AN71" s="10"/>
      <c r="AO71" s="10"/>
      <c r="AP71" s="9">
        <v>0.59950000000000003</v>
      </c>
      <c r="AQ71" s="9">
        <v>0.73740000000000006</v>
      </c>
      <c r="AR71" s="9">
        <v>0.45050000000000001</v>
      </c>
      <c r="AS71" s="9">
        <v>0.52669999999999995</v>
      </c>
      <c r="AT71" s="9">
        <v>0.7964</v>
      </c>
      <c r="AU71" s="9">
        <v>0.5998</v>
      </c>
      <c r="AV71" s="9">
        <v>0.50939999999999996</v>
      </c>
      <c r="AW71" s="9">
        <v>0.5665</v>
      </c>
      <c r="AX71" s="10" t="s">
        <v>630</v>
      </c>
      <c r="AZ71" t="s">
        <v>74</v>
      </c>
      <c r="BA71" t="s">
        <v>74</v>
      </c>
      <c r="BB71" t="s">
        <v>74</v>
      </c>
      <c r="BC71" t="s">
        <v>74</v>
      </c>
      <c r="BD71" t="s">
        <v>74</v>
      </c>
      <c r="BE71" t="s">
        <v>74</v>
      </c>
      <c r="BF71" t="s">
        <v>74</v>
      </c>
      <c r="BG71" s="10" t="s">
        <v>74</v>
      </c>
      <c r="BH71" s="10"/>
      <c r="BI71" s="11">
        <v>0</v>
      </c>
      <c r="BJ71" s="15"/>
    </row>
    <row r="72" spans="1:62" x14ac:dyDescent="0.25">
      <c r="A72" s="13" t="s">
        <v>632</v>
      </c>
      <c r="B72" s="13" t="s">
        <v>633</v>
      </c>
      <c r="C72" s="13" t="s">
        <v>60</v>
      </c>
      <c r="D72" s="13" t="s">
        <v>61</v>
      </c>
      <c r="E72" s="13">
        <v>22</v>
      </c>
      <c r="F72" s="13">
        <v>37534034</v>
      </c>
      <c r="G72" s="13">
        <v>37534034</v>
      </c>
      <c r="H72" s="13">
        <v>1</v>
      </c>
      <c r="I72" s="13" t="s">
        <v>160</v>
      </c>
      <c r="J72" s="13" t="s">
        <v>63</v>
      </c>
      <c r="K72" s="13" t="s">
        <v>78</v>
      </c>
      <c r="L72" s="13" t="s">
        <v>97</v>
      </c>
      <c r="M72" s="13"/>
      <c r="N72" s="13"/>
      <c r="O72" s="13" t="s">
        <v>65</v>
      </c>
      <c r="P72" s="13" t="s">
        <v>542</v>
      </c>
      <c r="Q72" s="13" t="s">
        <v>543</v>
      </c>
      <c r="R72" s="13" t="s">
        <v>634</v>
      </c>
      <c r="S72" s="13" t="s">
        <v>78</v>
      </c>
      <c r="T72" s="13" t="s">
        <v>635</v>
      </c>
      <c r="U72" s="13" t="s">
        <v>636</v>
      </c>
      <c r="V72" s="13">
        <v>2014</v>
      </c>
      <c r="W72" s="13">
        <v>25540605</v>
      </c>
      <c r="X72" s="13" t="s">
        <v>637</v>
      </c>
      <c r="Y72" s="13"/>
      <c r="Z72" s="13"/>
      <c r="AA72" s="13" t="s">
        <v>189</v>
      </c>
      <c r="AB72" s="13"/>
      <c r="AC72" s="13">
        <v>22</v>
      </c>
      <c r="AD72" s="13">
        <v>37521878</v>
      </c>
      <c r="AE72" s="13">
        <v>37571094</v>
      </c>
      <c r="AF72" s="13" t="s">
        <v>542</v>
      </c>
      <c r="AG72" s="13" t="s">
        <v>634</v>
      </c>
      <c r="AH72" s="13"/>
      <c r="AI72" s="13" t="s">
        <v>638</v>
      </c>
      <c r="AJ72" s="13" t="s">
        <v>72</v>
      </c>
      <c r="AK72" s="13">
        <v>3560</v>
      </c>
      <c r="AL72" s="16">
        <v>2.2513888888888887</v>
      </c>
      <c r="AM72" s="13">
        <v>7</v>
      </c>
      <c r="AN72" s="9">
        <v>1</v>
      </c>
      <c r="AO72" s="9">
        <v>18.2</v>
      </c>
      <c r="AP72" s="9">
        <v>0.44490000000000002</v>
      </c>
      <c r="AQ72" s="9">
        <v>0.40600000000000003</v>
      </c>
      <c r="AR72" s="9">
        <v>0.4007</v>
      </c>
      <c r="AS72" s="9">
        <v>0.37090000000000001</v>
      </c>
      <c r="AT72" s="9">
        <v>0.60329999999999995</v>
      </c>
      <c r="AU72" s="9">
        <v>0.52010000000000001</v>
      </c>
      <c r="AV72" s="9">
        <v>0.43669999999999998</v>
      </c>
      <c r="AW72" s="9">
        <v>0.44579999999999997</v>
      </c>
      <c r="AX72" s="10" t="s">
        <v>634</v>
      </c>
      <c r="AY72" s="10" t="s">
        <v>634</v>
      </c>
      <c r="AZ72" t="s">
        <v>74</v>
      </c>
      <c r="BA72" t="s">
        <v>74</v>
      </c>
      <c r="BB72" t="s">
        <v>74</v>
      </c>
      <c r="BC72" t="s">
        <v>74</v>
      </c>
      <c r="BD72" t="s">
        <v>74</v>
      </c>
      <c r="BE72" t="s">
        <v>74</v>
      </c>
      <c r="BF72" t="s">
        <v>74</v>
      </c>
      <c r="BG72" s="10" t="s">
        <v>74</v>
      </c>
      <c r="BH72" s="9">
        <v>18.2</v>
      </c>
      <c r="BI72" s="14">
        <v>2</v>
      </c>
      <c r="BJ72">
        <v>24495433</v>
      </c>
    </row>
    <row r="73" spans="1:62" x14ac:dyDescent="0.25">
      <c r="A73" s="13" t="s">
        <v>639</v>
      </c>
      <c r="B73" s="13" t="s">
        <v>640</v>
      </c>
      <c r="C73" s="13" t="s">
        <v>60</v>
      </c>
      <c r="D73" s="13" t="s">
        <v>61</v>
      </c>
      <c r="E73" s="13">
        <v>9</v>
      </c>
      <c r="F73" s="13">
        <v>6213387</v>
      </c>
      <c r="G73" s="13">
        <v>6213387</v>
      </c>
      <c r="H73" s="13">
        <v>1</v>
      </c>
      <c r="I73" s="13" t="s">
        <v>641</v>
      </c>
      <c r="J73" s="13" t="s">
        <v>63</v>
      </c>
      <c r="K73" s="13" t="s">
        <v>97</v>
      </c>
      <c r="L73" s="13" t="s">
        <v>78</v>
      </c>
      <c r="M73" s="13"/>
      <c r="N73" s="13"/>
      <c r="O73" s="13" t="s">
        <v>65</v>
      </c>
      <c r="P73" s="13" t="s">
        <v>298</v>
      </c>
      <c r="Q73" s="13" t="s">
        <v>299</v>
      </c>
      <c r="R73" s="13" t="s">
        <v>642</v>
      </c>
      <c r="S73" s="13" t="s">
        <v>78</v>
      </c>
      <c r="T73" s="13" t="s">
        <v>299</v>
      </c>
      <c r="U73" s="13" t="s">
        <v>301</v>
      </c>
      <c r="V73" s="13">
        <v>2014</v>
      </c>
      <c r="W73" s="13">
        <v>24241537</v>
      </c>
      <c r="X73" s="13"/>
      <c r="Y73" s="13"/>
      <c r="Z73" s="13" t="s">
        <v>302</v>
      </c>
      <c r="AA73" s="13" t="s">
        <v>72</v>
      </c>
      <c r="AB73" s="13"/>
      <c r="AC73" s="13">
        <v>9</v>
      </c>
      <c r="AD73" s="13">
        <v>6215805</v>
      </c>
      <c r="AE73" s="13">
        <v>6257983</v>
      </c>
      <c r="AF73" s="13" t="s">
        <v>298</v>
      </c>
      <c r="AG73" s="13" t="s">
        <v>642</v>
      </c>
      <c r="AH73" s="13"/>
      <c r="AI73" s="13" t="s">
        <v>643</v>
      </c>
      <c r="AJ73" s="13" t="s">
        <v>72</v>
      </c>
      <c r="AK73" s="13">
        <v>90865</v>
      </c>
      <c r="AL73" s="13" t="s">
        <v>644</v>
      </c>
      <c r="AM73" s="13">
        <v>4</v>
      </c>
      <c r="AN73" s="9">
        <v>1</v>
      </c>
      <c r="AO73" s="9">
        <v>79.8</v>
      </c>
      <c r="AP73" s="9">
        <v>0.69169999999999998</v>
      </c>
      <c r="AQ73" s="9">
        <v>0.49769999999999998</v>
      </c>
      <c r="AR73" s="9">
        <v>0.80789999999999995</v>
      </c>
      <c r="AS73" s="9">
        <v>0.69210000000000005</v>
      </c>
      <c r="AT73" s="9">
        <v>0.92879999999999996</v>
      </c>
      <c r="AU73" s="9">
        <v>0.75990000000000002</v>
      </c>
      <c r="AV73" s="9">
        <v>0.75219999999999998</v>
      </c>
      <c r="AW73" s="9">
        <v>0.748</v>
      </c>
      <c r="AX73" s="10" t="s">
        <v>642</v>
      </c>
      <c r="AY73" s="10" t="s">
        <v>642</v>
      </c>
      <c r="AZ73" s="17">
        <v>3</v>
      </c>
      <c r="BA73" s="17">
        <v>2</v>
      </c>
      <c r="BB73" s="17">
        <v>3</v>
      </c>
      <c r="BC73" s="17">
        <v>3</v>
      </c>
      <c r="BD73" t="s">
        <v>74</v>
      </c>
      <c r="BE73" t="s">
        <v>74</v>
      </c>
      <c r="BF73" t="s">
        <v>227</v>
      </c>
      <c r="BG73" s="10" t="s">
        <v>74</v>
      </c>
      <c r="BH73" s="9">
        <v>79.8</v>
      </c>
      <c r="BI73" s="14">
        <v>2</v>
      </c>
      <c r="BJ73">
        <v>21071194</v>
      </c>
    </row>
    <row r="74" spans="1:62" x14ac:dyDescent="0.25">
      <c r="A74" s="13" t="s">
        <v>645</v>
      </c>
      <c r="B74" s="13" t="s">
        <v>646</v>
      </c>
      <c r="C74" s="13" t="s">
        <v>60</v>
      </c>
      <c r="D74" s="13" t="s">
        <v>61</v>
      </c>
      <c r="E74" s="13">
        <v>1</v>
      </c>
      <c r="F74" s="13">
        <v>154426264</v>
      </c>
      <c r="G74" s="13">
        <v>154426264</v>
      </c>
      <c r="H74" s="13">
        <v>1</v>
      </c>
      <c r="I74" s="13" t="s">
        <v>62</v>
      </c>
      <c r="J74" s="13" t="s">
        <v>63</v>
      </c>
      <c r="K74" s="13" t="s">
        <v>79</v>
      </c>
      <c r="L74" s="13" t="s">
        <v>64</v>
      </c>
      <c r="M74" s="13"/>
      <c r="N74" s="13"/>
      <c r="O74" s="13" t="s">
        <v>65</v>
      </c>
      <c r="P74" s="13" t="s">
        <v>647</v>
      </c>
      <c r="Q74" s="13" t="s">
        <v>648</v>
      </c>
      <c r="R74" s="13" t="s">
        <v>649</v>
      </c>
      <c r="S74" s="13" t="s">
        <v>79</v>
      </c>
      <c r="T74" s="13" t="s">
        <v>650</v>
      </c>
      <c r="U74" s="13" t="s">
        <v>651</v>
      </c>
      <c r="V74" s="13">
        <v>2012</v>
      </c>
      <c r="W74" s="13">
        <v>21647738</v>
      </c>
      <c r="X74" s="13" t="s">
        <v>652</v>
      </c>
      <c r="Y74" s="13"/>
      <c r="Z74" s="13" t="s">
        <v>653</v>
      </c>
      <c r="AA74" s="13" t="s">
        <v>189</v>
      </c>
      <c r="AB74" s="13"/>
      <c r="AC74" s="13">
        <v>1</v>
      </c>
      <c r="AD74" s="13">
        <v>154377669</v>
      </c>
      <c r="AE74" s="13">
        <v>154441926</v>
      </c>
      <c r="AF74" s="13" t="s">
        <v>647</v>
      </c>
      <c r="AG74" s="13" t="s">
        <v>649</v>
      </c>
      <c r="AH74" s="13"/>
      <c r="AI74" s="13" t="s">
        <v>654</v>
      </c>
      <c r="AJ74" s="13" t="s">
        <v>72</v>
      </c>
      <c r="AK74" s="13">
        <v>3570</v>
      </c>
      <c r="AL74" s="16">
        <v>2.0500000000000003</v>
      </c>
      <c r="AM74" s="13">
        <v>7</v>
      </c>
      <c r="AN74" s="9">
        <v>1</v>
      </c>
      <c r="AO74" s="9">
        <v>24</v>
      </c>
      <c r="AP74" s="9">
        <v>0.3039</v>
      </c>
      <c r="AQ74" s="9">
        <v>0.1381</v>
      </c>
      <c r="AR74" s="9">
        <v>0.52390000000000003</v>
      </c>
      <c r="AS74" s="9">
        <v>0.4536</v>
      </c>
      <c r="AT74" s="9">
        <v>0.3755</v>
      </c>
      <c r="AU74" s="9">
        <v>0.29680000000000001</v>
      </c>
      <c r="AV74" s="9">
        <v>0.37730000000000002</v>
      </c>
      <c r="AW74" s="9">
        <v>0.33100000000000002</v>
      </c>
      <c r="AX74" s="10" t="s">
        <v>649</v>
      </c>
      <c r="AY74" s="10" t="s">
        <v>649</v>
      </c>
      <c r="AZ74" t="s">
        <v>74</v>
      </c>
      <c r="BA74" t="s">
        <v>74</v>
      </c>
      <c r="BB74" t="s">
        <v>74</v>
      </c>
      <c r="BC74" t="s">
        <v>74</v>
      </c>
      <c r="BD74" t="s">
        <v>74</v>
      </c>
      <c r="BE74" t="s">
        <v>74</v>
      </c>
      <c r="BF74" t="s">
        <v>74</v>
      </c>
      <c r="BG74" s="10" t="s">
        <v>74</v>
      </c>
      <c r="BH74" s="9">
        <v>24</v>
      </c>
      <c r="BI74" s="14">
        <v>2</v>
      </c>
      <c r="BJ74">
        <v>20159251</v>
      </c>
    </row>
    <row r="75" spans="1:62" x14ac:dyDescent="0.25">
      <c r="A75" s="13" t="s">
        <v>655</v>
      </c>
      <c r="B75" s="13" t="s">
        <v>656</v>
      </c>
      <c r="C75" s="13" t="s">
        <v>60</v>
      </c>
      <c r="D75" s="13" t="s">
        <v>61</v>
      </c>
      <c r="E75" s="13">
        <v>5</v>
      </c>
      <c r="F75" s="13">
        <v>35862841</v>
      </c>
      <c r="G75" s="13">
        <v>35862841</v>
      </c>
      <c r="H75" s="13">
        <v>1</v>
      </c>
      <c r="I75" s="13" t="s">
        <v>62</v>
      </c>
      <c r="J75" s="13" t="s">
        <v>209</v>
      </c>
      <c r="K75" s="13" t="s">
        <v>79</v>
      </c>
      <c r="L75" s="13" t="s">
        <v>64</v>
      </c>
      <c r="M75" s="13"/>
      <c r="N75" s="13"/>
      <c r="O75" s="13"/>
      <c r="P75" s="13"/>
      <c r="Q75" s="13"/>
      <c r="R75" s="13"/>
      <c r="S75" s="13"/>
      <c r="T75" s="13" t="s">
        <v>657</v>
      </c>
      <c r="U75" s="13" t="s">
        <v>658</v>
      </c>
      <c r="V75" s="13">
        <v>2011</v>
      </c>
      <c r="W75" s="13">
        <v>21875636</v>
      </c>
      <c r="X75" s="13" t="s">
        <v>659</v>
      </c>
      <c r="Y75" s="13"/>
      <c r="Z75" s="13" t="s">
        <v>660</v>
      </c>
      <c r="AA75" s="13" t="s">
        <v>183</v>
      </c>
      <c r="AB75" s="13"/>
      <c r="AC75" s="13">
        <v>5</v>
      </c>
      <c r="AD75" s="13">
        <v>35852797</v>
      </c>
      <c r="AE75" s="13">
        <v>35879705</v>
      </c>
      <c r="AF75" s="13"/>
      <c r="AG75" s="13" t="s">
        <v>661</v>
      </c>
      <c r="AH75" s="13"/>
      <c r="AI75" s="13" t="s">
        <v>662</v>
      </c>
      <c r="AJ75" s="13" t="s">
        <v>72</v>
      </c>
      <c r="AK75" s="13">
        <v>3575</v>
      </c>
      <c r="AL75" s="16">
        <v>1.6375</v>
      </c>
      <c r="AM75" s="13">
        <v>11</v>
      </c>
      <c r="AN75" s="9">
        <v>1</v>
      </c>
      <c r="AO75" s="9">
        <v>96.1</v>
      </c>
      <c r="AP75" s="9">
        <v>0.23960000000000001</v>
      </c>
      <c r="AQ75" s="9">
        <v>0.16200000000000001</v>
      </c>
      <c r="AR75" s="9">
        <v>0.18820000000000001</v>
      </c>
      <c r="AS75" s="9">
        <v>0.29470000000000002</v>
      </c>
      <c r="AT75" s="9">
        <v>0.1835</v>
      </c>
      <c r="AU75" s="9">
        <v>0.33979999999999999</v>
      </c>
      <c r="AV75" s="9">
        <v>0.26829999999999998</v>
      </c>
      <c r="AW75" s="9">
        <v>0.25309999999999999</v>
      </c>
      <c r="AX75" s="10" t="s">
        <v>661</v>
      </c>
      <c r="AZ75" s="17">
        <v>2</v>
      </c>
      <c r="BA75" s="17">
        <v>3</v>
      </c>
      <c r="BB75" s="17">
        <v>2</v>
      </c>
      <c r="BC75" s="17">
        <v>2</v>
      </c>
      <c r="BD75" t="s">
        <v>74</v>
      </c>
      <c r="BE75" t="s">
        <v>74</v>
      </c>
      <c r="BF75" t="s">
        <v>74</v>
      </c>
      <c r="BG75" s="10" t="s">
        <v>74</v>
      </c>
      <c r="BH75" s="9">
        <v>96.1</v>
      </c>
      <c r="BI75" s="11">
        <v>0</v>
      </c>
      <c r="BJ75" s="15"/>
    </row>
    <row r="76" spans="1:62" x14ac:dyDescent="0.25">
      <c r="A76" s="13" t="s">
        <v>663</v>
      </c>
      <c r="B76" s="13" t="s">
        <v>208</v>
      </c>
      <c r="C76" s="13" t="s">
        <v>60</v>
      </c>
      <c r="D76" s="13" t="s">
        <v>61</v>
      </c>
      <c r="E76" s="13">
        <v>2</v>
      </c>
      <c r="F76" s="13">
        <v>234115629</v>
      </c>
      <c r="G76" s="13">
        <v>234115629</v>
      </c>
      <c r="H76" s="13">
        <v>1</v>
      </c>
      <c r="I76" s="13" t="s">
        <v>62</v>
      </c>
      <c r="J76" s="13" t="s">
        <v>209</v>
      </c>
      <c r="K76" s="13" t="s">
        <v>64</v>
      </c>
      <c r="L76" s="13" t="s">
        <v>64</v>
      </c>
      <c r="M76" s="13"/>
      <c r="N76" s="13"/>
      <c r="O76" s="13"/>
      <c r="P76" s="13"/>
      <c r="Q76" s="13"/>
      <c r="R76" s="13"/>
      <c r="S76" s="13"/>
      <c r="T76" s="13" t="s">
        <v>210</v>
      </c>
      <c r="U76" s="13" t="s">
        <v>211</v>
      </c>
      <c r="V76" s="13">
        <v>2015</v>
      </c>
      <c r="W76" s="13">
        <v>25114068</v>
      </c>
      <c r="X76" s="13" t="s">
        <v>212</v>
      </c>
      <c r="Y76" s="13"/>
      <c r="Z76" s="13" t="s">
        <v>213</v>
      </c>
      <c r="AA76" s="13" t="s">
        <v>72</v>
      </c>
      <c r="AB76" s="13"/>
      <c r="AC76" s="13">
        <v>2</v>
      </c>
      <c r="AD76" s="13">
        <v>233924677</v>
      </c>
      <c r="AE76" s="13">
        <v>234116549</v>
      </c>
      <c r="AF76" s="13"/>
      <c r="AG76" s="13" t="s">
        <v>664</v>
      </c>
      <c r="AH76" s="13"/>
      <c r="AI76" s="13" t="s">
        <v>665</v>
      </c>
      <c r="AJ76" s="13" t="s">
        <v>72</v>
      </c>
      <c r="AK76" s="13">
        <v>3635</v>
      </c>
      <c r="AL76" s="13" t="s">
        <v>666</v>
      </c>
      <c r="AM76" s="13">
        <v>19</v>
      </c>
      <c r="AN76" s="9">
        <v>1</v>
      </c>
      <c r="AO76" s="9">
        <v>9.1</v>
      </c>
      <c r="AP76" s="9">
        <v>0.29110000000000003</v>
      </c>
      <c r="AQ76" s="9">
        <v>0.53300000000000003</v>
      </c>
      <c r="AR76" s="9">
        <v>0.27510000000000001</v>
      </c>
      <c r="AS76" s="9">
        <v>0.1867</v>
      </c>
      <c r="AT76" s="9">
        <v>0.4194</v>
      </c>
      <c r="AU76" s="9">
        <v>0.14530000000000001</v>
      </c>
      <c r="AV76" s="9">
        <v>0.17910000000000001</v>
      </c>
      <c r="AW76" s="9">
        <v>0.20899999999999999</v>
      </c>
      <c r="AX76" s="10" t="s">
        <v>664</v>
      </c>
      <c r="AZ76" t="s">
        <v>74</v>
      </c>
      <c r="BA76" t="s">
        <v>74</v>
      </c>
      <c r="BB76" t="s">
        <v>74</v>
      </c>
      <c r="BC76" t="s">
        <v>74</v>
      </c>
      <c r="BD76" t="s">
        <v>74</v>
      </c>
      <c r="BE76" t="s">
        <v>74</v>
      </c>
      <c r="BF76" t="s">
        <v>74</v>
      </c>
      <c r="BG76" s="10" t="s">
        <v>74</v>
      </c>
      <c r="BH76" s="9">
        <v>9.1</v>
      </c>
      <c r="BI76" s="11">
        <v>0</v>
      </c>
      <c r="BJ76" s="15"/>
    </row>
    <row r="77" spans="1:62" x14ac:dyDescent="0.25">
      <c r="A77" s="13" t="s">
        <v>667</v>
      </c>
      <c r="B77" s="13" t="s">
        <v>668</v>
      </c>
      <c r="C77" s="13" t="s">
        <v>60</v>
      </c>
      <c r="D77" s="13" t="s">
        <v>61</v>
      </c>
      <c r="E77" s="13">
        <v>15</v>
      </c>
      <c r="F77" s="13">
        <v>91045408</v>
      </c>
      <c r="G77" s="13">
        <v>91045408</v>
      </c>
      <c r="H77" s="13">
        <v>1</v>
      </c>
      <c r="I77" s="13" t="s">
        <v>160</v>
      </c>
      <c r="J77" s="13" t="s">
        <v>132</v>
      </c>
      <c r="K77" s="13" t="s">
        <v>97</v>
      </c>
      <c r="L77" s="13" t="s">
        <v>97</v>
      </c>
      <c r="M77" s="13"/>
      <c r="N77" s="13"/>
      <c r="O77" s="13"/>
      <c r="P77" s="13"/>
      <c r="Q77" s="13"/>
      <c r="R77" s="13"/>
      <c r="S77" s="13"/>
      <c r="T77" s="13"/>
      <c r="U77" s="13"/>
      <c r="V77" s="13" t="s">
        <v>89</v>
      </c>
      <c r="W77" s="13" t="s">
        <v>89</v>
      </c>
      <c r="X77" s="13"/>
      <c r="Y77" s="13"/>
      <c r="Z77" s="13"/>
      <c r="AA77" s="13" t="s">
        <v>72</v>
      </c>
      <c r="AB77" s="13"/>
      <c r="AC77" s="13">
        <v>15</v>
      </c>
      <c r="AD77" s="13">
        <v>90931450</v>
      </c>
      <c r="AE77" s="13">
        <v>91045475</v>
      </c>
      <c r="AF77" s="13"/>
      <c r="AG77" s="13" t="s">
        <v>669</v>
      </c>
      <c r="AH77" s="13"/>
      <c r="AI77" s="13" t="s">
        <v>670</v>
      </c>
      <c r="AJ77" s="13" t="s">
        <v>72</v>
      </c>
      <c r="AK77" s="13">
        <v>8826</v>
      </c>
      <c r="AL77" s="13" t="s">
        <v>671</v>
      </c>
      <c r="AM77" s="13">
        <v>17</v>
      </c>
      <c r="AN77" s="9">
        <v>2</v>
      </c>
      <c r="AO77" s="9">
        <v>109.6</v>
      </c>
      <c r="AP77" s="9">
        <v>0.42059999999999997</v>
      </c>
      <c r="AQ77" s="9">
        <v>0.66990000000000005</v>
      </c>
      <c r="AR77" s="9">
        <v>0.32179999999999997</v>
      </c>
      <c r="AS77" s="9">
        <v>0.34</v>
      </c>
      <c r="AT77" s="9">
        <v>0.37330000000000002</v>
      </c>
      <c r="AU77" s="9">
        <v>0.32300000000000001</v>
      </c>
      <c r="AV77" s="9">
        <v>0.31719999999999998</v>
      </c>
      <c r="AW77" s="9">
        <v>0.3211</v>
      </c>
      <c r="AX77" s="10" t="s">
        <v>669</v>
      </c>
      <c r="AZ77" s="17">
        <v>2</v>
      </c>
      <c r="BA77" s="17">
        <v>2</v>
      </c>
      <c r="BB77" s="17">
        <v>2</v>
      </c>
      <c r="BC77" s="17">
        <v>2</v>
      </c>
      <c r="BD77" t="s">
        <v>74</v>
      </c>
      <c r="BE77" t="s">
        <v>74</v>
      </c>
      <c r="BF77" t="s">
        <v>74</v>
      </c>
      <c r="BG77" s="10" t="s">
        <v>74</v>
      </c>
      <c r="BH77" s="9">
        <v>109.6</v>
      </c>
      <c r="BI77" s="11">
        <v>2</v>
      </c>
      <c r="BJ77" s="15">
        <v>18625219</v>
      </c>
    </row>
    <row r="78" spans="1:62" x14ac:dyDescent="0.25">
      <c r="A78" s="13" t="s">
        <v>672</v>
      </c>
      <c r="B78" s="13" t="s">
        <v>673</v>
      </c>
      <c r="C78" s="13" t="s">
        <v>60</v>
      </c>
      <c r="D78" s="13" t="s">
        <v>61</v>
      </c>
      <c r="E78" s="13">
        <v>7</v>
      </c>
      <c r="F78" s="13">
        <v>20376018</v>
      </c>
      <c r="G78" s="13">
        <v>20376018</v>
      </c>
      <c r="H78" s="13">
        <v>1</v>
      </c>
      <c r="I78" s="13" t="s">
        <v>93</v>
      </c>
      <c r="J78" s="13" t="s">
        <v>209</v>
      </c>
      <c r="K78" s="13" t="s">
        <v>78</v>
      </c>
      <c r="L78" s="13" t="s">
        <v>78</v>
      </c>
      <c r="M78" s="13"/>
      <c r="N78" s="13"/>
      <c r="O78" s="13"/>
      <c r="P78" s="13"/>
      <c r="Q78" s="13"/>
      <c r="R78" s="13"/>
      <c r="S78" s="13"/>
      <c r="T78" s="13" t="s">
        <v>674</v>
      </c>
      <c r="U78" s="13" t="s">
        <v>675</v>
      </c>
      <c r="V78" s="13">
        <v>2010</v>
      </c>
      <c r="W78" s="13">
        <v>20019187</v>
      </c>
      <c r="X78" s="13" t="s">
        <v>676</v>
      </c>
      <c r="Y78" s="13" t="s">
        <v>677</v>
      </c>
      <c r="Z78" s="13" t="s">
        <v>678</v>
      </c>
      <c r="AA78" s="13" t="s">
        <v>203</v>
      </c>
      <c r="AB78" s="13"/>
      <c r="AC78" s="13">
        <v>7</v>
      </c>
      <c r="AD78" s="13">
        <v>20370325</v>
      </c>
      <c r="AE78" s="13">
        <v>20455377</v>
      </c>
      <c r="AF78" s="13"/>
      <c r="AG78" s="13" t="s">
        <v>679</v>
      </c>
      <c r="AH78" s="13"/>
      <c r="AI78" s="13" t="s">
        <v>680</v>
      </c>
      <c r="AJ78" s="13" t="s">
        <v>72</v>
      </c>
      <c r="AK78" s="13">
        <v>3696</v>
      </c>
      <c r="AL78" s="16">
        <v>1.5722222222222222</v>
      </c>
      <c r="AM78" s="13">
        <v>5</v>
      </c>
      <c r="AN78" s="9">
        <v>1</v>
      </c>
      <c r="AO78" s="9">
        <v>3.7</v>
      </c>
      <c r="AP78" s="9">
        <v>0.39190000000000003</v>
      </c>
      <c r="AQ78" s="9">
        <v>0.29680000000000001</v>
      </c>
      <c r="AR78" s="9">
        <v>0.28639999999999999</v>
      </c>
      <c r="AS78" s="9">
        <v>0.40329999999999999</v>
      </c>
      <c r="AT78" s="9">
        <v>0.33350000000000002</v>
      </c>
      <c r="AU78" s="9">
        <v>0.47789999999999999</v>
      </c>
      <c r="AV78" s="9">
        <v>0.438</v>
      </c>
      <c r="AW78" s="9">
        <v>0.41099999999999998</v>
      </c>
      <c r="AX78" s="10" t="s">
        <v>679</v>
      </c>
      <c r="AZ78" s="17">
        <v>3</v>
      </c>
      <c r="BA78" s="17">
        <v>2</v>
      </c>
      <c r="BB78" s="17">
        <v>3</v>
      </c>
      <c r="BC78" s="17">
        <v>2</v>
      </c>
      <c r="BD78" t="s">
        <v>74</v>
      </c>
      <c r="BE78" t="s">
        <v>74</v>
      </c>
      <c r="BF78" t="s">
        <v>227</v>
      </c>
      <c r="BG78" s="10" t="s">
        <v>74</v>
      </c>
      <c r="BH78" s="9">
        <v>3.7</v>
      </c>
      <c r="BI78" s="11">
        <v>1</v>
      </c>
      <c r="BJ78" s="15">
        <v>21646718</v>
      </c>
    </row>
    <row r="79" spans="1:62" x14ac:dyDescent="0.25">
      <c r="A79" s="13" t="s">
        <v>681</v>
      </c>
      <c r="B79" s="13" t="s">
        <v>682</v>
      </c>
      <c r="C79" s="13" t="s">
        <v>60</v>
      </c>
      <c r="D79" s="13" t="s">
        <v>61</v>
      </c>
      <c r="E79" s="13">
        <v>15</v>
      </c>
      <c r="F79" s="13">
        <v>41782684</v>
      </c>
      <c r="G79" s="13">
        <v>41782684</v>
      </c>
      <c r="H79" s="13">
        <v>1</v>
      </c>
      <c r="I79" s="13" t="s">
        <v>571</v>
      </c>
      <c r="J79" s="13" t="s">
        <v>132</v>
      </c>
      <c r="K79" s="13" t="s">
        <v>79</v>
      </c>
      <c r="L79" s="13" t="s">
        <v>97</v>
      </c>
      <c r="M79" s="13"/>
      <c r="N79" s="13"/>
      <c r="O79" s="13"/>
      <c r="P79" s="13"/>
      <c r="Q79" s="13"/>
      <c r="R79" s="13"/>
      <c r="S79" s="13"/>
      <c r="T79" s="13"/>
      <c r="U79" s="13"/>
      <c r="V79" s="13" t="s">
        <v>89</v>
      </c>
      <c r="W79" s="13" t="s">
        <v>89</v>
      </c>
      <c r="X79" s="13"/>
      <c r="Y79" s="13"/>
      <c r="Z79" s="13"/>
      <c r="AA79" s="13" t="s">
        <v>72</v>
      </c>
      <c r="AB79" s="13"/>
      <c r="AC79" s="13">
        <v>15</v>
      </c>
      <c r="AD79" s="13">
        <v>41785591</v>
      </c>
      <c r="AE79" s="13">
        <v>41795747</v>
      </c>
      <c r="AF79" s="13"/>
      <c r="AG79" s="13" t="s">
        <v>683</v>
      </c>
      <c r="AH79" s="13"/>
      <c r="AI79" s="13" t="s">
        <v>684</v>
      </c>
      <c r="AJ79" s="13" t="s">
        <v>72</v>
      </c>
      <c r="AK79" s="13">
        <v>3706</v>
      </c>
      <c r="AL79" s="13" t="s">
        <v>685</v>
      </c>
      <c r="AM79" s="13">
        <v>4</v>
      </c>
      <c r="AN79" s="9">
        <v>0</v>
      </c>
      <c r="AO79" s="9">
        <v>0.1</v>
      </c>
      <c r="AP79" s="9">
        <v>0.66649999999999998</v>
      </c>
      <c r="AQ79" s="9">
        <v>0.9002</v>
      </c>
      <c r="AR79" s="9">
        <v>0.75900000000000001</v>
      </c>
      <c r="AS79" s="9">
        <v>0.54300000000000004</v>
      </c>
      <c r="AT79" s="9">
        <v>0.84250000000000003</v>
      </c>
      <c r="AU79" s="9">
        <v>0.52480000000000004</v>
      </c>
      <c r="AV79" s="9">
        <v>0.54759999999999998</v>
      </c>
      <c r="AW79" s="9">
        <v>0.56859999999999999</v>
      </c>
      <c r="AX79" s="10" t="s">
        <v>683</v>
      </c>
      <c r="AZ79" t="s">
        <v>74</v>
      </c>
      <c r="BA79" t="s">
        <v>74</v>
      </c>
      <c r="BB79" t="s">
        <v>74</v>
      </c>
      <c r="BC79" t="s">
        <v>74</v>
      </c>
      <c r="BD79" t="s">
        <v>74</v>
      </c>
      <c r="BE79" t="s">
        <v>74</v>
      </c>
      <c r="BF79" t="s">
        <v>74</v>
      </c>
      <c r="BG79" s="10" t="s">
        <v>74</v>
      </c>
      <c r="BH79" s="9">
        <v>0.1</v>
      </c>
      <c r="BI79" s="11">
        <v>1</v>
      </c>
      <c r="BJ79" s="15">
        <v>27036498</v>
      </c>
    </row>
    <row r="80" spans="1:62" x14ac:dyDescent="0.25">
      <c r="A80" s="13" t="s">
        <v>686</v>
      </c>
      <c r="B80" s="13" t="s">
        <v>687</v>
      </c>
      <c r="C80" s="13" t="s">
        <v>60</v>
      </c>
      <c r="D80" s="13" t="s">
        <v>61</v>
      </c>
      <c r="E80" s="13">
        <v>1</v>
      </c>
      <c r="F80" s="13">
        <v>226914734</v>
      </c>
      <c r="G80" s="13">
        <v>226914734</v>
      </c>
      <c r="H80" s="13">
        <v>1</v>
      </c>
      <c r="I80" s="13" t="s">
        <v>160</v>
      </c>
      <c r="J80" s="13" t="s">
        <v>132</v>
      </c>
      <c r="K80" s="13" t="s">
        <v>97</v>
      </c>
      <c r="L80" s="13" t="s">
        <v>78</v>
      </c>
      <c r="M80" s="13"/>
      <c r="N80" s="13"/>
      <c r="O80" s="13"/>
      <c r="P80" s="13"/>
      <c r="Q80" s="13"/>
      <c r="R80" s="13"/>
      <c r="S80" s="13"/>
      <c r="T80" s="13"/>
      <c r="U80" s="13"/>
      <c r="V80" s="13" t="s">
        <v>89</v>
      </c>
      <c r="W80" s="13" t="s">
        <v>89</v>
      </c>
      <c r="X80" s="13"/>
      <c r="Y80" s="13"/>
      <c r="Z80" s="13"/>
      <c r="AA80" s="13" t="s">
        <v>72</v>
      </c>
      <c r="AB80" s="13"/>
      <c r="AC80" s="13">
        <v>1</v>
      </c>
      <c r="AD80" s="13">
        <v>226819391</v>
      </c>
      <c r="AE80" s="13">
        <v>226927024</v>
      </c>
      <c r="AF80" s="13"/>
      <c r="AG80" s="13" t="s">
        <v>688</v>
      </c>
      <c r="AH80" s="13"/>
      <c r="AI80" s="13" t="s">
        <v>689</v>
      </c>
      <c r="AJ80" s="13" t="s">
        <v>72</v>
      </c>
      <c r="AK80" s="13">
        <v>3707</v>
      </c>
      <c r="AL80" s="13" t="s">
        <v>690</v>
      </c>
      <c r="AM80" s="13">
        <v>3</v>
      </c>
      <c r="AN80" s="9">
        <v>1</v>
      </c>
      <c r="AO80" s="9">
        <v>23.3</v>
      </c>
      <c r="AP80" s="9">
        <v>0.82150000000000001</v>
      </c>
      <c r="AQ80" s="9">
        <v>0.77669999999999995</v>
      </c>
      <c r="AR80" s="9">
        <v>0.90329999999999999</v>
      </c>
      <c r="AS80" s="9">
        <v>0.80130000000000001</v>
      </c>
      <c r="AT80" s="9">
        <v>0.99570000000000003</v>
      </c>
      <c r="AU80" s="9">
        <v>0.85229999999999995</v>
      </c>
      <c r="AV80" s="9">
        <v>0.81610000000000005</v>
      </c>
      <c r="AW80" s="9">
        <v>0.83809999999999996</v>
      </c>
      <c r="AX80" s="10" t="s">
        <v>688</v>
      </c>
      <c r="AZ80" t="s">
        <v>74</v>
      </c>
      <c r="BA80" t="s">
        <v>74</v>
      </c>
      <c r="BB80" t="s">
        <v>74</v>
      </c>
      <c r="BC80" t="s">
        <v>74</v>
      </c>
      <c r="BD80" t="s">
        <v>74</v>
      </c>
      <c r="BE80" t="s">
        <v>74</v>
      </c>
      <c r="BF80" t="s">
        <v>74</v>
      </c>
      <c r="BG80" s="10" t="s">
        <v>74</v>
      </c>
      <c r="BH80" s="9">
        <v>23.3</v>
      </c>
      <c r="BI80" s="11">
        <v>1</v>
      </c>
      <c r="BJ80" s="15">
        <v>27036498</v>
      </c>
    </row>
    <row r="81" spans="1:62" x14ac:dyDescent="0.25">
      <c r="A81" s="13" t="s">
        <v>691</v>
      </c>
      <c r="B81" s="13" t="s">
        <v>692</v>
      </c>
      <c r="C81" s="13" t="s">
        <v>60</v>
      </c>
      <c r="D81" s="13" t="s">
        <v>61</v>
      </c>
      <c r="E81" s="13">
        <v>6</v>
      </c>
      <c r="F81" s="13">
        <v>33647058</v>
      </c>
      <c r="G81" s="13">
        <v>33647058</v>
      </c>
      <c r="H81" s="13">
        <v>1</v>
      </c>
      <c r="I81" s="13" t="s">
        <v>195</v>
      </c>
      <c r="J81" s="13" t="s">
        <v>132</v>
      </c>
      <c r="K81" s="13" t="s">
        <v>64</v>
      </c>
      <c r="L81" s="13" t="s">
        <v>79</v>
      </c>
      <c r="M81" s="13"/>
      <c r="N81" s="13"/>
      <c r="O81" s="13"/>
      <c r="P81" s="13"/>
      <c r="Q81" s="13"/>
      <c r="R81" s="13"/>
      <c r="S81" s="13"/>
      <c r="T81" s="13"/>
      <c r="U81" s="13"/>
      <c r="V81" s="13" t="s">
        <v>89</v>
      </c>
      <c r="W81" s="13" t="s">
        <v>89</v>
      </c>
      <c r="X81" s="13"/>
      <c r="Y81" s="13"/>
      <c r="Z81" s="13"/>
      <c r="AA81" s="13" t="s">
        <v>72</v>
      </c>
      <c r="AB81" s="13"/>
      <c r="AC81" s="13">
        <v>6</v>
      </c>
      <c r="AD81" s="13">
        <v>33588142</v>
      </c>
      <c r="AE81" s="13">
        <v>33664351</v>
      </c>
      <c r="AF81" s="13"/>
      <c r="AG81" s="13" t="s">
        <v>693</v>
      </c>
      <c r="AH81" s="13"/>
      <c r="AI81" s="13" t="s">
        <v>694</v>
      </c>
      <c r="AJ81" s="13" t="s">
        <v>72</v>
      </c>
      <c r="AK81" s="13">
        <v>3710</v>
      </c>
      <c r="AL81" s="16">
        <v>2.3006944444444444</v>
      </c>
      <c r="AM81" s="13">
        <v>2</v>
      </c>
      <c r="AN81" s="9">
        <v>1</v>
      </c>
      <c r="AO81" s="9">
        <v>45.3</v>
      </c>
      <c r="AP81" s="9">
        <v>0.247</v>
      </c>
      <c r="AQ81" s="9">
        <v>0.41970000000000002</v>
      </c>
      <c r="AR81" s="9">
        <v>0.13639999999999999</v>
      </c>
      <c r="AS81" s="9">
        <v>0.1867</v>
      </c>
      <c r="AT81" s="9">
        <v>2.53E-2</v>
      </c>
      <c r="AU81" s="9">
        <v>0.13239999999999999</v>
      </c>
      <c r="AV81" s="9">
        <v>0.2104</v>
      </c>
      <c r="AW81" s="9">
        <v>0.16700000000000001</v>
      </c>
      <c r="AX81" s="10" t="s">
        <v>693</v>
      </c>
      <c r="AZ81" s="17">
        <v>2</v>
      </c>
      <c r="BA81" s="17">
        <v>2</v>
      </c>
      <c r="BB81" s="17">
        <v>2</v>
      </c>
      <c r="BC81" s="17">
        <v>2</v>
      </c>
      <c r="BD81" t="s">
        <v>74</v>
      </c>
      <c r="BE81" t="s">
        <v>74</v>
      </c>
      <c r="BF81" t="s">
        <v>74</v>
      </c>
      <c r="BG81" s="10" t="s">
        <v>74</v>
      </c>
      <c r="BH81" s="9">
        <v>45.3</v>
      </c>
      <c r="BI81" s="11">
        <v>1</v>
      </c>
      <c r="BJ81" s="15">
        <v>20958798</v>
      </c>
    </row>
    <row r="82" spans="1:62" x14ac:dyDescent="0.25">
      <c r="A82" s="13" t="s">
        <v>695</v>
      </c>
      <c r="B82" s="13" t="s">
        <v>696</v>
      </c>
      <c r="C82" s="13" t="s">
        <v>60</v>
      </c>
      <c r="D82" s="13" t="s">
        <v>61</v>
      </c>
      <c r="E82" s="13">
        <v>9</v>
      </c>
      <c r="F82" s="13">
        <v>5064193</v>
      </c>
      <c r="G82" s="13">
        <v>5064193</v>
      </c>
      <c r="H82" s="13">
        <v>1</v>
      </c>
      <c r="I82" s="13" t="s">
        <v>195</v>
      </c>
      <c r="J82" s="13" t="s">
        <v>132</v>
      </c>
      <c r="K82" s="13" t="s">
        <v>64</v>
      </c>
      <c r="L82" s="13" t="s">
        <v>79</v>
      </c>
      <c r="M82" s="13"/>
      <c r="N82" s="13"/>
      <c r="O82" s="13"/>
      <c r="P82" s="13"/>
      <c r="Q82" s="13"/>
      <c r="R82" s="13"/>
      <c r="S82" s="13"/>
      <c r="T82" s="13"/>
      <c r="U82" s="13"/>
      <c r="V82" s="13" t="s">
        <v>89</v>
      </c>
      <c r="W82" s="13" t="s">
        <v>89</v>
      </c>
      <c r="X82" s="13"/>
      <c r="Y82" s="13"/>
      <c r="Z82" s="13"/>
      <c r="AA82" s="13" t="s">
        <v>72</v>
      </c>
      <c r="AB82" s="13"/>
      <c r="AC82" s="13">
        <v>9</v>
      </c>
      <c r="AD82" s="13">
        <v>4985033</v>
      </c>
      <c r="AE82" s="13">
        <v>5128183</v>
      </c>
      <c r="AF82" s="13"/>
      <c r="AG82" s="13" t="s">
        <v>697</v>
      </c>
      <c r="AH82" s="13"/>
      <c r="AI82" s="13" t="s">
        <v>698</v>
      </c>
      <c r="AJ82" s="13" t="s">
        <v>72</v>
      </c>
      <c r="AK82" s="13">
        <v>3717</v>
      </c>
      <c r="AL82" s="16">
        <v>1.5784722222222223</v>
      </c>
      <c r="AM82" s="13">
        <v>5</v>
      </c>
      <c r="AN82" s="9">
        <v>1</v>
      </c>
      <c r="AO82" s="9">
        <v>16.8</v>
      </c>
      <c r="AP82" s="9">
        <v>0.25669999999999998</v>
      </c>
      <c r="AQ82" s="9">
        <v>0.14149999999999999</v>
      </c>
      <c r="AR82" s="9">
        <v>0.29670000000000002</v>
      </c>
      <c r="AS82" s="9">
        <v>0.28810000000000002</v>
      </c>
      <c r="AT82" s="9">
        <v>0.25</v>
      </c>
      <c r="AU82" s="9">
        <v>0.3453</v>
      </c>
      <c r="AV82" s="9">
        <v>0.29680000000000001</v>
      </c>
      <c r="AW82" s="9">
        <v>0.32240000000000002</v>
      </c>
      <c r="AX82" s="10" t="s">
        <v>697</v>
      </c>
      <c r="AZ82" s="17">
        <v>2</v>
      </c>
      <c r="BA82" s="17">
        <v>2</v>
      </c>
      <c r="BB82" s="17">
        <v>2</v>
      </c>
      <c r="BC82" s="17">
        <v>2</v>
      </c>
      <c r="BD82" t="s">
        <v>74</v>
      </c>
      <c r="BE82" t="s">
        <v>74</v>
      </c>
      <c r="BF82" t="s">
        <v>74</v>
      </c>
      <c r="BG82" s="10" t="s">
        <v>74</v>
      </c>
      <c r="BH82" s="9">
        <v>16.8</v>
      </c>
      <c r="BI82" s="11">
        <v>2</v>
      </c>
      <c r="BJ82" s="15">
        <v>29409529</v>
      </c>
    </row>
    <row r="83" spans="1:62" x14ac:dyDescent="0.25">
      <c r="A83" s="13" t="s">
        <v>699</v>
      </c>
      <c r="B83" s="13" t="s">
        <v>700</v>
      </c>
      <c r="C83" s="13" t="s">
        <v>60</v>
      </c>
      <c r="D83" s="13" t="s">
        <v>61</v>
      </c>
      <c r="E83" s="13">
        <v>7</v>
      </c>
      <c r="F83" s="13">
        <v>28156887</v>
      </c>
      <c r="G83" s="13">
        <v>28156887</v>
      </c>
      <c r="H83" s="13">
        <v>1</v>
      </c>
      <c r="I83" s="13" t="s">
        <v>62</v>
      </c>
      <c r="J83" s="13" t="s">
        <v>132</v>
      </c>
      <c r="K83" s="13" t="s">
        <v>79</v>
      </c>
      <c r="L83" s="13" t="s">
        <v>64</v>
      </c>
      <c r="M83" s="13"/>
      <c r="N83" s="13"/>
      <c r="O83" s="13"/>
      <c r="P83" s="13"/>
      <c r="Q83" s="13"/>
      <c r="R83" s="13"/>
      <c r="S83" s="13"/>
      <c r="T83" s="13"/>
      <c r="U83" s="13"/>
      <c r="V83" s="13" t="s">
        <v>89</v>
      </c>
      <c r="W83" s="13" t="s">
        <v>89</v>
      </c>
      <c r="X83" s="13"/>
      <c r="Y83" s="13"/>
      <c r="Z83" s="13"/>
      <c r="AA83" s="13" t="s">
        <v>183</v>
      </c>
      <c r="AB83" s="13"/>
      <c r="AC83" s="13">
        <v>7</v>
      </c>
      <c r="AD83" s="13">
        <v>27870192</v>
      </c>
      <c r="AE83" s="13">
        <v>28220362</v>
      </c>
      <c r="AF83" s="13"/>
      <c r="AG83" s="13" t="s">
        <v>701</v>
      </c>
      <c r="AH83" s="13"/>
      <c r="AI83" s="13" t="s">
        <v>702</v>
      </c>
      <c r="AJ83" s="13" t="s">
        <v>72</v>
      </c>
      <c r="AK83" s="13">
        <v>221895</v>
      </c>
      <c r="AL83" s="16">
        <v>1.7388888888888889</v>
      </c>
      <c r="AM83" s="13">
        <v>8</v>
      </c>
      <c r="AN83" s="9">
        <v>1</v>
      </c>
      <c r="AO83" s="9">
        <v>15.2</v>
      </c>
      <c r="AP83" s="9">
        <v>0.31109999999999999</v>
      </c>
      <c r="AQ83" s="9">
        <v>0.46629999999999999</v>
      </c>
      <c r="AR83" s="9">
        <v>0.48089999999999999</v>
      </c>
      <c r="AS83" s="9">
        <v>0.3231</v>
      </c>
      <c r="AT83" s="9">
        <v>0.76339999999999997</v>
      </c>
      <c r="AU83" s="9">
        <v>0.155</v>
      </c>
      <c r="AV83" s="9">
        <v>0.2031</v>
      </c>
      <c r="AW83" s="9">
        <v>0.24640000000000001</v>
      </c>
      <c r="AX83" s="10" t="s">
        <v>701</v>
      </c>
      <c r="AZ83" s="17">
        <v>3</v>
      </c>
      <c r="BA83" s="17">
        <v>2</v>
      </c>
      <c r="BB83" s="17">
        <v>2</v>
      </c>
      <c r="BC83" s="17">
        <v>2</v>
      </c>
      <c r="BD83" t="s">
        <v>74</v>
      </c>
      <c r="BE83" t="s">
        <v>74</v>
      </c>
      <c r="BF83" t="s">
        <v>227</v>
      </c>
      <c r="BG83" s="10" t="s">
        <v>74</v>
      </c>
      <c r="BH83" s="9">
        <v>15.2</v>
      </c>
      <c r="BI83" s="11">
        <v>1</v>
      </c>
      <c r="BJ83" s="15">
        <v>29661797</v>
      </c>
    </row>
    <row r="84" spans="1:62" x14ac:dyDescent="0.25">
      <c r="A84" s="13" t="s">
        <v>703</v>
      </c>
      <c r="B84" s="13" t="s">
        <v>704</v>
      </c>
      <c r="C84" s="13" t="s">
        <v>60</v>
      </c>
      <c r="D84" s="13" t="s">
        <v>61</v>
      </c>
      <c r="E84" s="13">
        <v>10</v>
      </c>
      <c r="F84" s="13">
        <v>65100016</v>
      </c>
      <c r="G84" s="13">
        <v>65100016</v>
      </c>
      <c r="H84" s="13">
        <v>1</v>
      </c>
      <c r="I84" s="13" t="s">
        <v>705</v>
      </c>
      <c r="J84" s="13" t="s">
        <v>362</v>
      </c>
      <c r="K84" s="13" t="s">
        <v>79</v>
      </c>
      <c r="L84" s="13" t="s">
        <v>97</v>
      </c>
      <c r="M84" s="13"/>
      <c r="N84" s="13"/>
      <c r="O84" s="13" t="s">
        <v>65</v>
      </c>
      <c r="P84" s="13" t="s">
        <v>162</v>
      </c>
      <c r="Q84" s="13" t="s">
        <v>163</v>
      </c>
      <c r="R84" s="13" t="s">
        <v>706</v>
      </c>
      <c r="S84" s="13"/>
      <c r="T84" s="13"/>
      <c r="U84" s="13"/>
      <c r="V84" s="13" t="s">
        <v>89</v>
      </c>
      <c r="W84" s="13" t="s">
        <v>89</v>
      </c>
      <c r="X84" s="13"/>
      <c r="Y84" s="13"/>
      <c r="Z84" s="13"/>
      <c r="AA84" s="13" t="s">
        <v>72</v>
      </c>
      <c r="AB84" s="13"/>
      <c r="AC84" s="13">
        <v>10</v>
      </c>
      <c r="AD84" s="13">
        <v>64926981</v>
      </c>
      <c r="AE84" s="13">
        <v>65225722</v>
      </c>
      <c r="AF84" s="13" t="s">
        <v>162</v>
      </c>
      <c r="AG84" s="13" t="s">
        <v>706</v>
      </c>
      <c r="AH84" s="13"/>
      <c r="AI84" s="13" t="s">
        <v>707</v>
      </c>
      <c r="AJ84" s="13" t="s">
        <v>72</v>
      </c>
      <c r="AK84" s="13">
        <v>221037</v>
      </c>
      <c r="AL84" s="16">
        <v>1.5888888888888888</v>
      </c>
      <c r="AM84" s="13">
        <v>11</v>
      </c>
      <c r="AN84" s="9">
        <v>1</v>
      </c>
      <c r="AO84" s="9">
        <v>22.8</v>
      </c>
      <c r="AP84" s="9">
        <v>3.09E-2</v>
      </c>
      <c r="AQ84" s="9">
        <v>8.0000000000000002E-3</v>
      </c>
      <c r="AR84" s="9">
        <v>9.4999999999999998E-3</v>
      </c>
      <c r="AS84" s="9">
        <v>1.66E-2</v>
      </c>
      <c r="AT84" s="9">
        <v>0</v>
      </c>
      <c r="AU84" s="9">
        <v>2.98E-2</v>
      </c>
      <c r="AV84" s="9">
        <v>4.8800000000000003E-2</v>
      </c>
      <c r="AW84" s="9">
        <v>3.8699999999999998E-2</v>
      </c>
      <c r="AX84" s="10" t="s">
        <v>706</v>
      </c>
      <c r="AY84" s="10" t="s">
        <v>706</v>
      </c>
      <c r="AZ84" s="17">
        <v>3</v>
      </c>
      <c r="BA84" s="17">
        <v>2</v>
      </c>
      <c r="BB84" s="17">
        <v>3</v>
      </c>
      <c r="BC84" s="17">
        <v>2</v>
      </c>
      <c r="BD84" t="s">
        <v>74</v>
      </c>
      <c r="BE84" t="s">
        <v>74</v>
      </c>
      <c r="BF84" t="s">
        <v>74</v>
      </c>
      <c r="BG84" s="10" t="s">
        <v>74</v>
      </c>
      <c r="BH84" s="9">
        <v>22.8</v>
      </c>
      <c r="BI84" s="11">
        <v>0</v>
      </c>
      <c r="BJ84" s="15"/>
    </row>
    <row r="85" spans="1:62" x14ac:dyDescent="0.25">
      <c r="A85" s="13" t="s">
        <v>708</v>
      </c>
      <c r="B85" s="13" t="s">
        <v>149</v>
      </c>
      <c r="C85" s="13" t="s">
        <v>60</v>
      </c>
      <c r="D85" s="13" t="s">
        <v>61</v>
      </c>
      <c r="E85" s="13">
        <v>14</v>
      </c>
      <c r="F85" s="13">
        <v>35761675</v>
      </c>
      <c r="G85" s="13">
        <v>35761675</v>
      </c>
      <c r="H85" s="13">
        <v>1</v>
      </c>
      <c r="I85" s="13" t="s">
        <v>150</v>
      </c>
      <c r="J85" s="13" t="s">
        <v>137</v>
      </c>
      <c r="K85" s="13" t="s">
        <v>79</v>
      </c>
      <c r="L85" s="13" t="s">
        <v>78</v>
      </c>
      <c r="M85" s="13" t="s">
        <v>151</v>
      </c>
      <c r="N85" s="13"/>
      <c r="O85" s="13"/>
      <c r="P85" s="13"/>
      <c r="Q85" s="13"/>
      <c r="R85" s="13" t="s">
        <v>152</v>
      </c>
      <c r="S85" s="13" t="s">
        <v>78</v>
      </c>
      <c r="T85" s="13" t="s">
        <v>709</v>
      </c>
      <c r="U85" s="13" t="s">
        <v>710</v>
      </c>
      <c r="V85" s="13">
        <v>2009</v>
      </c>
      <c r="W85" s="13">
        <v>19503741</v>
      </c>
      <c r="X85" s="13" t="s">
        <v>711</v>
      </c>
      <c r="Y85" s="13" t="s">
        <v>711</v>
      </c>
      <c r="Z85" s="13"/>
      <c r="AA85" s="13" t="s">
        <v>183</v>
      </c>
      <c r="AB85" s="13"/>
      <c r="AC85" s="13">
        <v>14</v>
      </c>
      <c r="AD85" s="13">
        <v>35591755</v>
      </c>
      <c r="AE85" s="13">
        <v>35786680</v>
      </c>
      <c r="AF85" s="13"/>
      <c r="AG85" s="13" t="s">
        <v>712</v>
      </c>
      <c r="AH85" s="13"/>
      <c r="AI85" s="13" t="s">
        <v>713</v>
      </c>
      <c r="AJ85" s="13" t="s">
        <v>72</v>
      </c>
      <c r="AK85" s="13">
        <v>5687</v>
      </c>
      <c r="AL85" s="13" t="s">
        <v>714</v>
      </c>
      <c r="AM85" s="13">
        <v>1</v>
      </c>
      <c r="AN85" s="9" t="s">
        <v>74</v>
      </c>
      <c r="AO85" s="9" t="s">
        <v>74</v>
      </c>
      <c r="AP85" s="9">
        <v>0.14419999999999999</v>
      </c>
      <c r="AQ85" s="9">
        <v>5.7599999999999998E-2</v>
      </c>
      <c r="AR85" s="9">
        <v>0.17419999999999999</v>
      </c>
      <c r="AS85" s="9">
        <v>0.27810000000000001</v>
      </c>
      <c r="AT85" s="9">
        <v>0.37269999999999998</v>
      </c>
      <c r="AU85" s="9">
        <v>0.1454</v>
      </c>
      <c r="AV85" s="9">
        <v>0.16250000000000001</v>
      </c>
      <c r="AW85" s="9">
        <v>0.18509999999999999</v>
      </c>
      <c r="AX85" s="10" t="s">
        <v>712</v>
      </c>
      <c r="AY85" s="10" t="s">
        <v>152</v>
      </c>
      <c r="AZ85" s="17">
        <v>3</v>
      </c>
      <c r="BA85" s="17">
        <v>2</v>
      </c>
      <c r="BB85" s="17">
        <v>3</v>
      </c>
      <c r="BC85" s="17">
        <v>2</v>
      </c>
      <c r="BD85" t="s">
        <v>74</v>
      </c>
      <c r="BE85" t="s">
        <v>74</v>
      </c>
      <c r="BF85" t="s">
        <v>74</v>
      </c>
      <c r="BG85" s="10" t="s">
        <v>74</v>
      </c>
      <c r="BH85" s="9"/>
      <c r="BI85" s="11">
        <v>0</v>
      </c>
      <c r="BJ85" s="15"/>
    </row>
    <row r="86" spans="1:62" x14ac:dyDescent="0.25">
      <c r="A86" s="13" t="s">
        <v>715</v>
      </c>
      <c r="B86" s="13" t="s">
        <v>716</v>
      </c>
      <c r="C86" s="13" t="s">
        <v>60</v>
      </c>
      <c r="D86" s="13" t="s">
        <v>61</v>
      </c>
      <c r="E86" s="13">
        <v>13</v>
      </c>
      <c r="F86" s="13">
        <v>73627275</v>
      </c>
      <c r="G86" s="13">
        <v>73627275</v>
      </c>
      <c r="H86" s="13">
        <v>1</v>
      </c>
      <c r="I86" s="13" t="s">
        <v>93</v>
      </c>
      <c r="J86" s="13" t="s">
        <v>132</v>
      </c>
      <c r="K86" s="13" t="s">
        <v>97</v>
      </c>
      <c r="L86" s="13" t="s">
        <v>78</v>
      </c>
      <c r="M86" s="13"/>
      <c r="N86" s="13"/>
      <c r="O86" s="13"/>
      <c r="P86" s="13"/>
      <c r="Q86" s="13"/>
      <c r="R86" s="13"/>
      <c r="S86" s="13"/>
      <c r="T86" s="13"/>
      <c r="U86" s="13"/>
      <c r="V86" s="13" t="s">
        <v>89</v>
      </c>
      <c r="W86" s="13" t="s">
        <v>89</v>
      </c>
      <c r="X86" s="13"/>
      <c r="Y86" s="13"/>
      <c r="Z86" s="13"/>
      <c r="AA86" s="13" t="s">
        <v>203</v>
      </c>
      <c r="AB86" s="13"/>
      <c r="AC86" s="13">
        <v>13</v>
      </c>
      <c r="AD86" s="13">
        <v>73629114</v>
      </c>
      <c r="AE86" s="13">
        <v>73651676</v>
      </c>
      <c r="AF86" s="13"/>
      <c r="AG86" s="13" t="s">
        <v>717</v>
      </c>
      <c r="AH86" s="13"/>
      <c r="AI86" s="13" t="s">
        <v>718</v>
      </c>
      <c r="AJ86" s="13" t="s">
        <v>72</v>
      </c>
      <c r="AK86" s="13">
        <v>688</v>
      </c>
      <c r="AL86" s="13" t="s">
        <v>719</v>
      </c>
      <c r="AM86" s="13">
        <v>5</v>
      </c>
      <c r="AN86" s="9">
        <v>1</v>
      </c>
      <c r="AO86" s="9">
        <v>44.4</v>
      </c>
      <c r="AP86" s="9">
        <v>0.3216</v>
      </c>
      <c r="AQ86" s="9">
        <v>0.1812</v>
      </c>
      <c r="AR86" s="9">
        <v>0.58609999999999995</v>
      </c>
      <c r="AS86" s="9">
        <v>0.31130000000000002</v>
      </c>
      <c r="AT86" s="9">
        <v>0.73509999999999998</v>
      </c>
      <c r="AU86" s="9">
        <v>0.31430000000000002</v>
      </c>
      <c r="AV86" s="9">
        <v>0.34200000000000003</v>
      </c>
      <c r="AW86" s="9">
        <v>0.38140000000000002</v>
      </c>
      <c r="AX86" s="10" t="s">
        <v>717</v>
      </c>
      <c r="AZ86" s="17">
        <v>1</v>
      </c>
      <c r="BA86" s="17">
        <v>1</v>
      </c>
      <c r="BB86" s="17">
        <v>2</v>
      </c>
      <c r="BC86" s="17">
        <v>2</v>
      </c>
      <c r="BD86" t="s">
        <v>74</v>
      </c>
      <c r="BE86" t="s">
        <v>74</v>
      </c>
      <c r="BF86" t="s">
        <v>74</v>
      </c>
      <c r="BG86" s="10" t="s">
        <v>74</v>
      </c>
      <c r="BH86" s="9">
        <v>44.4</v>
      </c>
      <c r="BI86" s="11">
        <v>2</v>
      </c>
      <c r="BJ86" s="15">
        <v>25197166</v>
      </c>
    </row>
    <row r="87" spans="1:62" x14ac:dyDescent="0.25">
      <c r="A87" s="13" t="s">
        <v>720</v>
      </c>
      <c r="B87" s="13" t="s">
        <v>721</v>
      </c>
      <c r="C87" s="13" t="s">
        <v>60</v>
      </c>
      <c r="D87" s="13" t="s">
        <v>61</v>
      </c>
      <c r="E87" s="13">
        <v>6</v>
      </c>
      <c r="F87" s="13">
        <v>34156444</v>
      </c>
      <c r="G87" s="13">
        <v>34156444</v>
      </c>
      <c r="H87" s="13">
        <v>1</v>
      </c>
      <c r="I87" s="13" t="s">
        <v>62</v>
      </c>
      <c r="J87" s="13" t="s">
        <v>362</v>
      </c>
      <c r="K87" s="13"/>
      <c r="L87" s="13" t="s">
        <v>79</v>
      </c>
      <c r="M87" s="13"/>
      <c r="N87" s="13"/>
      <c r="O87" s="13" t="s">
        <v>65</v>
      </c>
      <c r="P87" s="13" t="s">
        <v>162</v>
      </c>
      <c r="Q87" s="13" t="s">
        <v>163</v>
      </c>
      <c r="R87" s="13" t="s">
        <v>722</v>
      </c>
      <c r="S87" s="13"/>
      <c r="T87" s="13"/>
      <c r="U87" s="13"/>
      <c r="V87" s="13" t="s">
        <v>89</v>
      </c>
      <c r="W87" s="13" t="s">
        <v>89</v>
      </c>
      <c r="X87" s="13"/>
      <c r="Y87" s="13"/>
      <c r="Z87" s="13"/>
      <c r="AA87" s="13" t="s">
        <v>385</v>
      </c>
      <c r="AB87" s="13"/>
      <c r="AC87" s="13">
        <v>6</v>
      </c>
      <c r="AD87" s="13">
        <v>34157557</v>
      </c>
      <c r="AE87" s="13">
        <v>34158856</v>
      </c>
      <c r="AF87" s="13" t="s">
        <v>162</v>
      </c>
      <c r="AG87" s="13" t="s">
        <v>723</v>
      </c>
      <c r="AH87" s="13"/>
      <c r="AI87" s="13" t="s">
        <v>724</v>
      </c>
      <c r="AJ87" s="13" t="s">
        <v>165</v>
      </c>
      <c r="AK87" s="13" t="s">
        <v>89</v>
      </c>
      <c r="AL87" s="13">
        <v>56</v>
      </c>
      <c r="AM87" s="13">
        <v>1</v>
      </c>
      <c r="AN87" s="9" t="s">
        <v>74</v>
      </c>
      <c r="AO87" s="9" t="s">
        <v>74</v>
      </c>
      <c r="AP87" s="9">
        <v>0.5897</v>
      </c>
      <c r="AQ87" s="9">
        <v>0.70199999999999996</v>
      </c>
      <c r="AR87" s="9">
        <v>0.66510000000000002</v>
      </c>
      <c r="AS87" s="9">
        <v>0.40400000000000003</v>
      </c>
      <c r="AT87" s="9">
        <v>0.69910000000000005</v>
      </c>
      <c r="AU87" s="9">
        <v>0.57830000000000004</v>
      </c>
      <c r="AV87" s="9">
        <v>0.51739999999999997</v>
      </c>
      <c r="AW87" s="9">
        <v>0.54810000000000003</v>
      </c>
      <c r="AX87" s="10" t="s">
        <v>723</v>
      </c>
      <c r="AY87" s="10" t="s">
        <v>722</v>
      </c>
      <c r="AZ87" t="s">
        <v>74</v>
      </c>
      <c r="BA87" t="s">
        <v>74</v>
      </c>
      <c r="BB87" t="s">
        <v>74</v>
      </c>
      <c r="BC87" t="s">
        <v>74</v>
      </c>
      <c r="BD87" t="s">
        <v>74</v>
      </c>
      <c r="BE87" t="s">
        <v>74</v>
      </c>
      <c r="BF87" t="s">
        <v>74</v>
      </c>
      <c r="BG87" s="10" t="s">
        <v>74</v>
      </c>
      <c r="BH87" s="9" t="s">
        <v>74</v>
      </c>
      <c r="BI87" s="11">
        <v>2</v>
      </c>
      <c r="BJ87" s="15">
        <v>29581847</v>
      </c>
    </row>
    <row r="88" spans="1:62" x14ac:dyDescent="0.25">
      <c r="A88" s="13" t="s">
        <v>725</v>
      </c>
      <c r="B88" s="13" t="s">
        <v>726</v>
      </c>
      <c r="C88" s="13" t="s">
        <v>60</v>
      </c>
      <c r="D88" s="13" t="s">
        <v>61</v>
      </c>
      <c r="E88" s="13">
        <v>5</v>
      </c>
      <c r="F88" s="13">
        <v>176782218</v>
      </c>
      <c r="G88" s="13">
        <v>176782218</v>
      </c>
      <c r="H88" s="13">
        <v>1</v>
      </c>
      <c r="I88" s="13" t="s">
        <v>195</v>
      </c>
      <c r="J88" s="13" t="s">
        <v>182</v>
      </c>
      <c r="K88" s="13" t="s">
        <v>64</v>
      </c>
      <c r="L88" s="13" t="s">
        <v>79</v>
      </c>
      <c r="M88" s="13"/>
      <c r="N88" s="13"/>
      <c r="O88" s="13"/>
      <c r="P88" s="13"/>
      <c r="Q88" s="13"/>
      <c r="R88" s="13"/>
      <c r="S88" s="13"/>
      <c r="T88" s="13"/>
      <c r="U88" s="13"/>
      <c r="V88" s="13" t="s">
        <v>89</v>
      </c>
      <c r="W88" s="13" t="s">
        <v>89</v>
      </c>
      <c r="X88" s="13"/>
      <c r="Y88" s="13"/>
      <c r="Z88" s="13"/>
      <c r="AA88" s="13" t="s">
        <v>72</v>
      </c>
      <c r="AB88" s="13"/>
      <c r="AC88" s="13">
        <v>5</v>
      </c>
      <c r="AD88" s="13">
        <v>176758563</v>
      </c>
      <c r="AE88" s="13">
        <v>176778853</v>
      </c>
      <c r="AF88" s="13"/>
      <c r="AG88" s="13" t="s">
        <v>727</v>
      </c>
      <c r="AH88" s="13"/>
      <c r="AI88" s="13" t="s">
        <v>728</v>
      </c>
      <c r="AJ88" s="13" t="s">
        <v>72</v>
      </c>
      <c r="AK88" s="13">
        <v>10960</v>
      </c>
      <c r="AL88" s="16">
        <v>2.1173611111111112</v>
      </c>
      <c r="AM88" s="13">
        <v>8</v>
      </c>
      <c r="AN88" s="9">
        <v>1</v>
      </c>
      <c r="AO88" s="9">
        <v>75.900000000000006</v>
      </c>
      <c r="AP88" s="9">
        <v>0.19919999999999999</v>
      </c>
      <c r="AQ88" s="9">
        <v>9.3899999999999997E-2</v>
      </c>
      <c r="AR88" s="9">
        <v>0.20530000000000001</v>
      </c>
      <c r="AS88" s="9">
        <v>0.22189999999999999</v>
      </c>
      <c r="AT88" s="9">
        <v>0.1196</v>
      </c>
      <c r="AU88" s="9">
        <v>0.26300000000000001</v>
      </c>
      <c r="AV88" s="9">
        <v>0.2495</v>
      </c>
      <c r="AW88" s="9">
        <v>0.26029999999999998</v>
      </c>
      <c r="AX88" s="10" t="s">
        <v>727</v>
      </c>
      <c r="AZ88">
        <v>2</v>
      </c>
      <c r="BA88" s="17">
        <v>2</v>
      </c>
      <c r="BB88" t="s">
        <v>74</v>
      </c>
      <c r="BC88" t="s">
        <v>74</v>
      </c>
      <c r="BD88" t="s">
        <v>74</v>
      </c>
      <c r="BE88" t="s">
        <v>74</v>
      </c>
      <c r="BF88" t="s">
        <v>74</v>
      </c>
      <c r="BG88" s="10" t="s">
        <v>74</v>
      </c>
      <c r="BH88" s="9">
        <v>75.900000000000006</v>
      </c>
      <c r="BI88" s="11">
        <v>0</v>
      </c>
      <c r="BJ88" s="15"/>
    </row>
    <row r="89" spans="1:62" x14ac:dyDescent="0.25">
      <c r="A89" s="13" t="s">
        <v>729</v>
      </c>
      <c r="B89" s="13" t="s">
        <v>730</v>
      </c>
      <c r="C89" s="13" t="s">
        <v>60</v>
      </c>
      <c r="D89" s="13" t="s">
        <v>61</v>
      </c>
      <c r="E89" s="13">
        <v>18</v>
      </c>
      <c r="F89" s="13">
        <v>2946291</v>
      </c>
      <c r="G89" s="13">
        <v>2946291</v>
      </c>
      <c r="H89" s="13">
        <v>1</v>
      </c>
      <c r="I89" s="13" t="s">
        <v>62</v>
      </c>
      <c r="J89" s="13" t="s">
        <v>731</v>
      </c>
      <c r="K89" s="13" t="s">
        <v>64</v>
      </c>
      <c r="L89" s="13" t="s">
        <v>79</v>
      </c>
      <c r="M89" s="13"/>
      <c r="N89" s="13"/>
      <c r="O89" s="13" t="s">
        <v>65</v>
      </c>
      <c r="P89" s="13" t="s">
        <v>732</v>
      </c>
      <c r="Q89" s="13" t="s">
        <v>733</v>
      </c>
      <c r="R89" s="13" t="s">
        <v>734</v>
      </c>
      <c r="S89" s="13" t="s">
        <v>79</v>
      </c>
      <c r="T89" s="13" t="s">
        <v>735</v>
      </c>
      <c r="U89" s="13" t="s">
        <v>736</v>
      </c>
      <c r="V89" s="13">
        <v>2015</v>
      </c>
      <c r="W89" s="13">
        <v>25825681</v>
      </c>
      <c r="X89" s="13" t="s">
        <v>737</v>
      </c>
      <c r="Y89" s="13"/>
      <c r="Z89" s="13"/>
      <c r="AA89" s="13" t="s">
        <v>72</v>
      </c>
      <c r="AB89" s="13"/>
      <c r="AC89" s="13">
        <v>18</v>
      </c>
      <c r="AD89" s="13">
        <v>2916992</v>
      </c>
      <c r="AE89" s="13">
        <v>3013313</v>
      </c>
      <c r="AF89" s="13" t="s">
        <v>732</v>
      </c>
      <c r="AG89" s="13" t="s">
        <v>734</v>
      </c>
      <c r="AH89" s="13"/>
      <c r="AI89" s="13" t="s">
        <v>738</v>
      </c>
      <c r="AJ89" s="13" t="s">
        <v>72</v>
      </c>
      <c r="AK89" s="13">
        <v>9663</v>
      </c>
      <c r="AL89" s="13" t="s">
        <v>739</v>
      </c>
      <c r="AM89" s="13">
        <v>4</v>
      </c>
      <c r="AN89" s="9">
        <v>1</v>
      </c>
      <c r="AO89" s="9">
        <v>34.5</v>
      </c>
      <c r="AP89" s="9">
        <v>0.92359999999999998</v>
      </c>
      <c r="AQ89" s="9">
        <v>0.76980000000000004</v>
      </c>
      <c r="AR89" s="9">
        <v>0.97260000000000002</v>
      </c>
      <c r="AS89" s="9">
        <v>0.97350000000000003</v>
      </c>
      <c r="AT89" s="9">
        <v>0.99380000000000002</v>
      </c>
      <c r="AU89" s="9">
        <v>0.99480000000000002</v>
      </c>
      <c r="AV89" s="9">
        <v>0.98180000000000001</v>
      </c>
      <c r="AW89" s="9">
        <v>0.97050000000000003</v>
      </c>
      <c r="AX89" s="10" t="s">
        <v>734</v>
      </c>
      <c r="AY89" s="10" t="s">
        <v>734</v>
      </c>
      <c r="AZ89" s="17">
        <v>2</v>
      </c>
      <c r="BA89" s="17">
        <v>2</v>
      </c>
      <c r="BB89" s="17">
        <v>2</v>
      </c>
      <c r="BC89" s="17">
        <v>2</v>
      </c>
      <c r="BD89" t="s">
        <v>74</v>
      </c>
      <c r="BE89" t="s">
        <v>74</v>
      </c>
      <c r="BF89" t="s">
        <v>74</v>
      </c>
      <c r="BG89" s="10" t="s">
        <v>74</v>
      </c>
      <c r="BH89" s="9">
        <v>34.5</v>
      </c>
      <c r="BI89" s="14">
        <v>0</v>
      </c>
      <c r="BJ89" s="15"/>
    </row>
    <row r="90" spans="1:62" x14ac:dyDescent="0.25">
      <c r="A90" s="13" t="s">
        <v>740</v>
      </c>
      <c r="B90" s="13" t="s">
        <v>741</v>
      </c>
      <c r="C90" s="13" t="s">
        <v>60</v>
      </c>
      <c r="D90" s="13" t="s">
        <v>61</v>
      </c>
      <c r="E90" s="13">
        <v>3</v>
      </c>
      <c r="F90" s="13">
        <v>188128979</v>
      </c>
      <c r="G90" s="13">
        <v>188128979</v>
      </c>
      <c r="H90" s="13">
        <v>1</v>
      </c>
      <c r="I90" s="13" t="s">
        <v>160</v>
      </c>
      <c r="J90" s="13" t="s">
        <v>63</v>
      </c>
      <c r="K90" s="13" t="s">
        <v>78</v>
      </c>
      <c r="L90" s="13" t="s">
        <v>97</v>
      </c>
      <c r="M90" s="13"/>
      <c r="N90" s="13"/>
      <c r="O90" s="13" t="s">
        <v>65</v>
      </c>
      <c r="P90" s="13" t="s">
        <v>742</v>
      </c>
      <c r="Q90" s="13" t="s">
        <v>743</v>
      </c>
      <c r="R90" s="13" t="s">
        <v>744</v>
      </c>
      <c r="S90" s="13" t="s">
        <v>97</v>
      </c>
      <c r="T90" s="13" t="s">
        <v>745</v>
      </c>
      <c r="U90" s="13" t="s">
        <v>746</v>
      </c>
      <c r="V90" s="13">
        <v>2016</v>
      </c>
      <c r="W90" s="13">
        <v>27424798</v>
      </c>
      <c r="X90" s="13" t="s">
        <v>747</v>
      </c>
      <c r="Y90" s="13"/>
      <c r="Z90" s="13" t="s">
        <v>748</v>
      </c>
      <c r="AA90" s="13" t="s">
        <v>72</v>
      </c>
      <c r="AB90" s="13"/>
      <c r="AC90" s="13">
        <v>3</v>
      </c>
      <c r="AD90" s="13">
        <v>187871072</v>
      </c>
      <c r="AE90" s="13">
        <v>188608460</v>
      </c>
      <c r="AF90" s="13" t="s">
        <v>742</v>
      </c>
      <c r="AG90" s="13" t="s">
        <v>749</v>
      </c>
      <c r="AH90" s="13"/>
      <c r="AI90" s="13" t="s">
        <v>750</v>
      </c>
      <c r="AJ90" s="13" t="s">
        <v>72</v>
      </c>
      <c r="AK90" s="13">
        <v>4026</v>
      </c>
      <c r="AL90" s="16">
        <v>1.6368055555555554</v>
      </c>
      <c r="AM90" s="13">
        <v>21</v>
      </c>
      <c r="AN90" s="10"/>
      <c r="AO90" s="10"/>
      <c r="AP90" s="9">
        <v>0.33910000000000001</v>
      </c>
      <c r="AQ90" s="9">
        <v>0.10349999999999999</v>
      </c>
      <c r="AR90" s="9">
        <v>0.38850000000000001</v>
      </c>
      <c r="AS90" s="9">
        <v>0.43380000000000002</v>
      </c>
      <c r="AT90" s="9">
        <v>0.29530000000000001</v>
      </c>
      <c r="AU90" s="9">
        <v>0.39329999999999998</v>
      </c>
      <c r="AV90" s="9">
        <v>0.45960000000000001</v>
      </c>
      <c r="AW90" s="9">
        <v>0.40570000000000001</v>
      </c>
      <c r="AX90" s="20" t="s">
        <v>749</v>
      </c>
      <c r="AY90" s="10" t="s">
        <v>744</v>
      </c>
      <c r="AZ90" s="17">
        <v>3</v>
      </c>
      <c r="BA90" s="17">
        <v>3</v>
      </c>
      <c r="BB90">
        <v>3</v>
      </c>
      <c r="BC90" s="17">
        <v>2</v>
      </c>
      <c r="BD90" t="s">
        <v>74</v>
      </c>
      <c r="BE90" t="s">
        <v>74</v>
      </c>
      <c r="BF90" t="s">
        <v>751</v>
      </c>
      <c r="BG90" s="10" t="s">
        <v>74</v>
      </c>
      <c r="BH90" s="10"/>
      <c r="BI90" s="14">
        <v>2</v>
      </c>
      <c r="BJ90" s="15">
        <v>21801248</v>
      </c>
    </row>
    <row r="91" spans="1:62" x14ac:dyDescent="0.25">
      <c r="A91" s="13" t="s">
        <v>752</v>
      </c>
      <c r="B91" s="13" t="s">
        <v>753</v>
      </c>
      <c r="C91" s="13" t="s">
        <v>60</v>
      </c>
      <c r="D91" s="13" t="s">
        <v>61</v>
      </c>
      <c r="E91" s="13">
        <v>4</v>
      </c>
      <c r="F91" s="13">
        <v>103593898</v>
      </c>
      <c r="G91" s="13">
        <v>103593898</v>
      </c>
      <c r="H91" s="13">
        <v>1</v>
      </c>
      <c r="I91" s="13" t="s">
        <v>571</v>
      </c>
      <c r="J91" s="13" t="s">
        <v>182</v>
      </c>
      <c r="K91" s="13" t="s">
        <v>79</v>
      </c>
      <c r="L91" s="13" t="s">
        <v>97</v>
      </c>
      <c r="M91" s="13"/>
      <c r="N91" s="13"/>
      <c r="O91" s="13"/>
      <c r="P91" s="13"/>
      <c r="Q91" s="13"/>
      <c r="R91" s="13"/>
      <c r="S91" s="13"/>
      <c r="T91" s="13"/>
      <c r="U91" s="13"/>
      <c r="V91" s="13" t="s">
        <v>89</v>
      </c>
      <c r="W91" s="13" t="s">
        <v>89</v>
      </c>
      <c r="X91" s="13"/>
      <c r="Y91" s="13"/>
      <c r="Z91" s="13"/>
      <c r="AA91" s="13" t="s">
        <v>72</v>
      </c>
      <c r="AB91" s="13"/>
      <c r="AC91" s="13">
        <v>4</v>
      </c>
      <c r="AD91" s="13">
        <v>103552660</v>
      </c>
      <c r="AE91" s="13">
        <v>103682151</v>
      </c>
      <c r="AF91" s="13"/>
      <c r="AG91" s="13" t="s">
        <v>754</v>
      </c>
      <c r="AH91" s="13"/>
      <c r="AI91" s="13" t="s">
        <v>755</v>
      </c>
      <c r="AJ91" s="13" t="s">
        <v>72</v>
      </c>
      <c r="AK91" s="13">
        <v>4126</v>
      </c>
      <c r="AL91" s="16">
        <v>1.6423611111111109</v>
      </c>
      <c r="AM91" s="13">
        <v>7</v>
      </c>
      <c r="AN91" s="9">
        <v>1</v>
      </c>
      <c r="AO91" s="9">
        <v>24.3</v>
      </c>
      <c r="AP91" s="9">
        <v>0.55159999999999998</v>
      </c>
      <c r="AQ91" s="9">
        <v>0.59989999999999999</v>
      </c>
      <c r="AR91" s="9">
        <v>0.3831</v>
      </c>
      <c r="AS91" s="9">
        <v>0.50329999999999997</v>
      </c>
      <c r="AT91" s="9">
        <v>0.50990000000000002</v>
      </c>
      <c r="AU91" s="9">
        <v>0.55930000000000002</v>
      </c>
      <c r="AV91" s="9">
        <v>0.53800000000000003</v>
      </c>
      <c r="AW91" s="9">
        <v>0.53069999999999995</v>
      </c>
      <c r="AX91" s="20" t="s">
        <v>754</v>
      </c>
      <c r="AZ91">
        <v>2</v>
      </c>
      <c r="BA91" s="17">
        <v>1</v>
      </c>
      <c r="BB91" t="s">
        <v>74</v>
      </c>
      <c r="BC91" t="s">
        <v>74</v>
      </c>
      <c r="BD91" t="s">
        <v>74</v>
      </c>
      <c r="BE91" t="s">
        <v>74</v>
      </c>
      <c r="BF91" t="s">
        <v>74</v>
      </c>
      <c r="BG91" s="10" t="s">
        <v>74</v>
      </c>
      <c r="BH91" s="9">
        <v>24.3</v>
      </c>
      <c r="BI91" s="11">
        <v>0</v>
      </c>
      <c r="BJ91" s="15"/>
    </row>
    <row r="92" spans="1:62" x14ac:dyDescent="0.25">
      <c r="A92" s="13" t="s">
        <v>756</v>
      </c>
      <c r="B92" s="13" t="s">
        <v>757</v>
      </c>
      <c r="C92" s="13" t="s">
        <v>60</v>
      </c>
      <c r="D92" s="13" t="s">
        <v>61</v>
      </c>
      <c r="E92" s="13">
        <v>5</v>
      </c>
      <c r="F92" s="13">
        <v>159909345</v>
      </c>
      <c r="G92" s="13">
        <v>159909345</v>
      </c>
      <c r="H92" s="13">
        <v>1</v>
      </c>
      <c r="I92" s="13" t="s">
        <v>93</v>
      </c>
      <c r="J92" s="13" t="s">
        <v>182</v>
      </c>
      <c r="K92" s="13" t="s">
        <v>97</v>
      </c>
      <c r="L92" s="13" t="s">
        <v>78</v>
      </c>
      <c r="M92" s="13"/>
      <c r="N92" s="13"/>
      <c r="O92" s="13"/>
      <c r="P92" s="13"/>
      <c r="Q92" s="13"/>
      <c r="R92" s="13"/>
      <c r="S92" s="13"/>
      <c r="T92" s="13"/>
      <c r="U92" s="13"/>
      <c r="V92" s="13" t="s">
        <v>89</v>
      </c>
      <c r="W92" s="13" t="s">
        <v>89</v>
      </c>
      <c r="X92" s="13"/>
      <c r="Y92" s="13"/>
      <c r="Z92" s="13"/>
      <c r="AA92" s="13" t="s">
        <v>108</v>
      </c>
      <c r="AB92" s="13"/>
      <c r="AC92" s="13">
        <v>5</v>
      </c>
      <c r="AD92" s="13">
        <v>159895275</v>
      </c>
      <c r="AE92" s="13">
        <v>159914433</v>
      </c>
      <c r="AF92" s="13"/>
      <c r="AG92" s="13" t="s">
        <v>758</v>
      </c>
      <c r="AH92" s="13"/>
      <c r="AI92" s="13" t="s">
        <v>759</v>
      </c>
      <c r="AJ92" s="13" t="s">
        <v>108</v>
      </c>
      <c r="AK92" s="13">
        <v>406938</v>
      </c>
      <c r="AL92" s="13" t="s">
        <v>760</v>
      </c>
      <c r="AM92" s="13">
        <v>2</v>
      </c>
      <c r="AN92" s="9" t="s">
        <v>74</v>
      </c>
      <c r="AO92" s="9" t="s">
        <v>74</v>
      </c>
      <c r="AP92" s="9">
        <v>0.50600000000000001</v>
      </c>
      <c r="AQ92" s="9">
        <v>0.18959999999999999</v>
      </c>
      <c r="AR92" s="9">
        <v>0.55969999999999998</v>
      </c>
      <c r="AS92" s="9">
        <v>0.64239999999999997</v>
      </c>
      <c r="AT92" s="9">
        <v>0.13020000000000001</v>
      </c>
      <c r="AU92" s="9">
        <v>0.67669999999999997</v>
      </c>
      <c r="AV92" s="9">
        <v>0.67820000000000003</v>
      </c>
      <c r="AW92" s="9">
        <v>0.61250000000000004</v>
      </c>
      <c r="AX92" s="20" t="s">
        <v>758</v>
      </c>
      <c r="AZ92" t="s">
        <v>74</v>
      </c>
      <c r="BA92" t="s">
        <v>74</v>
      </c>
      <c r="BB92" t="s">
        <v>74</v>
      </c>
      <c r="BC92" t="s">
        <v>74</v>
      </c>
      <c r="BD92" t="s">
        <v>74</v>
      </c>
      <c r="BE92" t="s">
        <v>74</v>
      </c>
      <c r="BF92" t="s">
        <v>74</v>
      </c>
      <c r="BG92" s="10" t="s">
        <v>74</v>
      </c>
      <c r="BH92" s="9" t="s">
        <v>74</v>
      </c>
      <c r="BI92" s="11">
        <v>2</v>
      </c>
      <c r="BJ92" s="15">
        <v>31798831</v>
      </c>
    </row>
    <row r="93" spans="1:62" x14ac:dyDescent="0.25">
      <c r="A93" s="13" t="s">
        <v>761</v>
      </c>
      <c r="B93" s="13" t="s">
        <v>762</v>
      </c>
      <c r="C93" s="13" t="s">
        <v>60</v>
      </c>
      <c r="D93" s="13" t="s">
        <v>61</v>
      </c>
      <c r="E93" s="13">
        <v>3</v>
      </c>
      <c r="F93" s="13">
        <v>188402586</v>
      </c>
      <c r="G93" s="13">
        <v>188402586</v>
      </c>
      <c r="H93" s="13">
        <v>1</v>
      </c>
      <c r="I93" s="13" t="s">
        <v>62</v>
      </c>
      <c r="J93" s="13" t="s">
        <v>132</v>
      </c>
      <c r="K93" s="13" t="s">
        <v>79</v>
      </c>
      <c r="L93" s="13" t="s">
        <v>64</v>
      </c>
      <c r="M93" s="13"/>
      <c r="N93" s="13"/>
      <c r="O93" s="13"/>
      <c r="P93" s="13"/>
      <c r="Q93" s="13"/>
      <c r="R93" s="13"/>
      <c r="S93" s="13"/>
      <c r="T93" s="13"/>
      <c r="U93" s="13"/>
      <c r="V93" s="13" t="s">
        <v>89</v>
      </c>
      <c r="W93" s="13" t="s">
        <v>89</v>
      </c>
      <c r="X93" s="13"/>
      <c r="Y93" s="13"/>
      <c r="Z93" s="13"/>
      <c r="AA93" s="13" t="s">
        <v>87</v>
      </c>
      <c r="AB93" s="13"/>
      <c r="AC93" s="13">
        <v>3</v>
      </c>
      <c r="AD93" s="13">
        <v>188406569</v>
      </c>
      <c r="AE93" s="13">
        <v>188406654</v>
      </c>
      <c r="AF93" s="13"/>
      <c r="AG93" s="13" t="s">
        <v>763</v>
      </c>
      <c r="AH93" s="13"/>
      <c r="AI93" s="13" t="s">
        <v>764</v>
      </c>
      <c r="AJ93" s="13" t="s">
        <v>87</v>
      </c>
      <c r="AK93" s="13">
        <v>407020</v>
      </c>
      <c r="AL93" s="16">
        <v>2.1895833333333332</v>
      </c>
      <c r="AM93" s="13">
        <v>1</v>
      </c>
      <c r="AN93" s="9" t="s">
        <v>74</v>
      </c>
      <c r="AO93" s="9" t="s">
        <v>74</v>
      </c>
      <c r="AP93" s="9">
        <v>0.1484</v>
      </c>
      <c r="AQ93" s="9">
        <v>8.6300000000000002E-2</v>
      </c>
      <c r="AR93" s="9">
        <v>7.9899999999999999E-2</v>
      </c>
      <c r="AS93" s="9">
        <v>0.1026</v>
      </c>
      <c r="AT93" s="9">
        <v>5.1900000000000002E-2</v>
      </c>
      <c r="AU93" s="9">
        <v>0.20930000000000001</v>
      </c>
      <c r="AV93" s="9">
        <v>0.1847</v>
      </c>
      <c r="AW93" s="9">
        <v>0.1726</v>
      </c>
      <c r="AX93" s="10" t="s">
        <v>763</v>
      </c>
      <c r="AZ93" t="s">
        <v>74</v>
      </c>
      <c r="BA93" t="s">
        <v>74</v>
      </c>
      <c r="BB93" t="s">
        <v>74</v>
      </c>
      <c r="BC93" t="s">
        <v>74</v>
      </c>
      <c r="BD93" t="s">
        <v>74</v>
      </c>
      <c r="BE93" t="s">
        <v>74</v>
      </c>
      <c r="BF93" t="s">
        <v>74</v>
      </c>
      <c r="BG93" s="10" t="s">
        <v>74</v>
      </c>
      <c r="BH93" s="9" t="s">
        <v>74</v>
      </c>
      <c r="BI93" s="11">
        <v>0</v>
      </c>
      <c r="BJ93" s="15"/>
    </row>
    <row r="94" spans="1:62" x14ac:dyDescent="0.25">
      <c r="A94" s="13" t="s">
        <v>765</v>
      </c>
      <c r="B94" s="13" t="s">
        <v>766</v>
      </c>
      <c r="C94" s="13" t="s">
        <v>60</v>
      </c>
      <c r="D94" s="13" t="s">
        <v>61</v>
      </c>
      <c r="E94" s="13">
        <v>1</v>
      </c>
      <c r="F94" s="13">
        <v>150265704</v>
      </c>
      <c r="G94" s="13">
        <v>150265704</v>
      </c>
      <c r="H94" s="13">
        <v>1</v>
      </c>
      <c r="I94" s="13" t="s">
        <v>195</v>
      </c>
      <c r="J94" s="13" t="s">
        <v>63</v>
      </c>
      <c r="K94" s="13" t="s">
        <v>79</v>
      </c>
      <c r="L94" s="13" t="s">
        <v>64</v>
      </c>
      <c r="M94" s="13"/>
      <c r="N94" s="13"/>
      <c r="O94" s="13" t="s">
        <v>65</v>
      </c>
      <c r="P94" s="13" t="s">
        <v>170</v>
      </c>
      <c r="Q94" s="13" t="s">
        <v>171</v>
      </c>
      <c r="R94" s="13" t="s">
        <v>767</v>
      </c>
      <c r="S94" s="13" t="s">
        <v>79</v>
      </c>
      <c r="T94" s="13" t="s">
        <v>768</v>
      </c>
      <c r="U94" s="13" t="s">
        <v>769</v>
      </c>
      <c r="V94" s="13">
        <v>2016</v>
      </c>
      <c r="W94" s="13">
        <v>27517618</v>
      </c>
      <c r="X94" s="13" t="s">
        <v>770</v>
      </c>
      <c r="Y94" s="13"/>
      <c r="Z94" s="13"/>
      <c r="AA94" s="13" t="s">
        <v>72</v>
      </c>
      <c r="AB94" s="13"/>
      <c r="AC94" s="13">
        <v>1</v>
      </c>
      <c r="AD94" s="13">
        <v>150266289</v>
      </c>
      <c r="AE94" s="13">
        <v>150281414</v>
      </c>
      <c r="AF94" s="13" t="s">
        <v>170</v>
      </c>
      <c r="AG94" s="13" t="s">
        <v>771</v>
      </c>
      <c r="AH94" s="13"/>
      <c r="AI94" s="13" t="s">
        <v>772</v>
      </c>
      <c r="AJ94" s="13" t="s">
        <v>72</v>
      </c>
      <c r="AK94" s="13">
        <v>54460</v>
      </c>
      <c r="AL94" s="16">
        <v>1.9451388888888888</v>
      </c>
      <c r="AM94" s="13">
        <v>2</v>
      </c>
      <c r="AN94" s="9" t="s">
        <v>74</v>
      </c>
      <c r="AO94" s="9" t="s">
        <v>74</v>
      </c>
      <c r="AP94" s="9">
        <v>0.62709999999999999</v>
      </c>
      <c r="AQ94" s="9">
        <v>0.84530000000000005</v>
      </c>
      <c r="AR94" s="9">
        <v>0.70379999999999998</v>
      </c>
      <c r="AS94" s="9">
        <v>0.49009999999999998</v>
      </c>
      <c r="AT94" s="9">
        <v>0.77810000000000001</v>
      </c>
      <c r="AU94" s="9">
        <v>0.48420000000000002</v>
      </c>
      <c r="AV94" s="9">
        <v>0.51919999999999999</v>
      </c>
      <c r="AW94" s="9">
        <v>0.5716</v>
      </c>
      <c r="AX94" s="10" t="s">
        <v>771</v>
      </c>
      <c r="AY94" s="10" t="s">
        <v>767</v>
      </c>
      <c r="AZ94" t="s">
        <v>74</v>
      </c>
      <c r="BA94" t="s">
        <v>74</v>
      </c>
      <c r="BB94" t="s">
        <v>74</v>
      </c>
      <c r="BC94" t="s">
        <v>74</v>
      </c>
      <c r="BD94" t="s">
        <v>74</v>
      </c>
      <c r="BE94" t="s">
        <v>74</v>
      </c>
      <c r="BF94" t="s">
        <v>74</v>
      </c>
      <c r="BG94" s="10" t="s">
        <v>74</v>
      </c>
      <c r="BH94" s="9" t="s">
        <v>74</v>
      </c>
      <c r="BI94" s="11">
        <v>0</v>
      </c>
      <c r="BJ94" s="15"/>
    </row>
    <row r="95" spans="1:62" x14ac:dyDescent="0.25">
      <c r="A95" s="13" t="s">
        <v>773</v>
      </c>
      <c r="B95" s="13" t="s">
        <v>774</v>
      </c>
      <c r="C95" s="13" t="s">
        <v>60</v>
      </c>
      <c r="D95" s="13" t="s">
        <v>61</v>
      </c>
      <c r="E95" s="13">
        <v>12</v>
      </c>
      <c r="F95" s="13">
        <v>57489709</v>
      </c>
      <c r="G95" s="13">
        <v>57489709</v>
      </c>
      <c r="H95" s="13">
        <v>1</v>
      </c>
      <c r="I95" s="13" t="s">
        <v>195</v>
      </c>
      <c r="J95" s="13" t="s">
        <v>63</v>
      </c>
      <c r="K95" s="13" t="s">
        <v>64</v>
      </c>
      <c r="L95" s="13" t="s">
        <v>79</v>
      </c>
      <c r="M95" s="13"/>
      <c r="N95" s="13"/>
      <c r="O95" s="13" t="s">
        <v>65</v>
      </c>
      <c r="P95" s="13" t="s">
        <v>775</v>
      </c>
      <c r="Q95" s="13" t="s">
        <v>776</v>
      </c>
      <c r="R95" s="13" t="s">
        <v>777</v>
      </c>
      <c r="S95" s="13" t="s">
        <v>64</v>
      </c>
      <c r="T95" s="13" t="s">
        <v>778</v>
      </c>
      <c r="U95" s="13" t="s">
        <v>779</v>
      </c>
      <c r="V95" s="13">
        <v>2010</v>
      </c>
      <c r="W95" s="13">
        <v>20716621</v>
      </c>
      <c r="X95" s="13" t="s">
        <v>780</v>
      </c>
      <c r="Y95" s="13"/>
      <c r="Z95" s="13" t="s">
        <v>781</v>
      </c>
      <c r="AA95" s="13" t="s">
        <v>203</v>
      </c>
      <c r="AB95" s="13"/>
      <c r="AC95" s="13">
        <v>12</v>
      </c>
      <c r="AD95" s="13">
        <v>57482677</v>
      </c>
      <c r="AE95" s="13">
        <v>57489259</v>
      </c>
      <c r="AF95" s="13" t="s">
        <v>775</v>
      </c>
      <c r="AG95" s="13" t="s">
        <v>782</v>
      </c>
      <c r="AH95" s="13"/>
      <c r="AI95" s="13" t="s">
        <v>783</v>
      </c>
      <c r="AJ95" s="13" t="s">
        <v>72</v>
      </c>
      <c r="AK95" s="13">
        <v>4665</v>
      </c>
      <c r="AL95" s="16">
        <v>2.5152777777777779</v>
      </c>
      <c r="AM95" s="13">
        <v>6</v>
      </c>
      <c r="AN95" s="9">
        <v>1</v>
      </c>
      <c r="AO95" s="9">
        <v>22.4</v>
      </c>
      <c r="AP95" s="9">
        <v>7.4099999999999999E-2</v>
      </c>
      <c r="AQ95" s="9">
        <v>4.58E-2</v>
      </c>
      <c r="AR95" s="9">
        <v>8.4699999999999998E-2</v>
      </c>
      <c r="AS95" s="9">
        <v>3.9699999999999999E-2</v>
      </c>
      <c r="AT95" s="9">
        <v>8.1100000000000005E-2</v>
      </c>
      <c r="AU95" s="9">
        <v>5.2900000000000003E-2</v>
      </c>
      <c r="AV95" s="9">
        <v>9.4100000000000003E-2</v>
      </c>
      <c r="AW95" s="9">
        <v>8.5699999999999998E-2</v>
      </c>
      <c r="AX95" s="10" t="s">
        <v>782</v>
      </c>
      <c r="AY95" s="10" t="s">
        <v>777</v>
      </c>
      <c r="AZ95" s="17">
        <v>2</v>
      </c>
      <c r="BA95" s="17">
        <v>2</v>
      </c>
      <c r="BB95" s="17">
        <v>2</v>
      </c>
      <c r="BC95" s="17">
        <v>2</v>
      </c>
      <c r="BD95" t="s">
        <v>74</v>
      </c>
      <c r="BE95" t="s">
        <v>74</v>
      </c>
      <c r="BF95" t="s">
        <v>74</v>
      </c>
      <c r="BG95" s="10" t="s">
        <v>74</v>
      </c>
      <c r="BH95" s="9">
        <v>22.4</v>
      </c>
      <c r="BI95" s="11">
        <v>0</v>
      </c>
      <c r="BJ95" s="15"/>
    </row>
    <row r="96" spans="1:62" x14ac:dyDescent="0.25">
      <c r="A96" s="13" t="s">
        <v>784</v>
      </c>
      <c r="B96" s="13" t="s">
        <v>785</v>
      </c>
      <c r="C96" s="13" t="s">
        <v>60</v>
      </c>
      <c r="D96" s="13" t="s">
        <v>61</v>
      </c>
      <c r="E96" s="13">
        <v>5</v>
      </c>
      <c r="F96" s="13">
        <v>141494934</v>
      </c>
      <c r="G96" s="13">
        <v>141494934</v>
      </c>
      <c r="H96" s="13">
        <v>1</v>
      </c>
      <c r="I96" s="13" t="s">
        <v>62</v>
      </c>
      <c r="J96" s="13" t="s">
        <v>182</v>
      </c>
      <c r="K96" s="13" t="s">
        <v>79</v>
      </c>
      <c r="L96" s="13" t="s">
        <v>79</v>
      </c>
      <c r="M96" s="13"/>
      <c r="N96" s="13"/>
      <c r="O96" s="13"/>
      <c r="P96" s="13"/>
      <c r="Q96" s="13"/>
      <c r="R96" s="13"/>
      <c r="S96" s="13"/>
      <c r="T96" s="13"/>
      <c r="U96" s="13"/>
      <c r="V96" s="13" t="s">
        <v>89</v>
      </c>
      <c r="W96" s="13" t="s">
        <v>89</v>
      </c>
      <c r="X96" s="13"/>
      <c r="Y96" s="13"/>
      <c r="Z96" s="13"/>
      <c r="AA96" s="13" t="s">
        <v>203</v>
      </c>
      <c r="AB96" s="13"/>
      <c r="AC96" s="13">
        <v>5</v>
      </c>
      <c r="AD96" s="13">
        <v>141488070</v>
      </c>
      <c r="AE96" s="13">
        <v>141534005</v>
      </c>
      <c r="AF96" s="13"/>
      <c r="AG96" s="13" t="s">
        <v>786</v>
      </c>
      <c r="AH96" s="13"/>
      <c r="AI96" s="13" t="s">
        <v>787</v>
      </c>
      <c r="AJ96" s="13" t="s">
        <v>72</v>
      </c>
      <c r="AK96" s="13">
        <v>80762</v>
      </c>
      <c r="AL96" s="16">
        <v>1.6270833333333332</v>
      </c>
      <c r="AM96" s="13">
        <v>4</v>
      </c>
      <c r="AN96" s="9">
        <v>1</v>
      </c>
      <c r="AO96" s="9">
        <v>68.5</v>
      </c>
      <c r="AP96" s="9">
        <v>0.67079999999999995</v>
      </c>
      <c r="AQ96" s="9">
        <v>0.7661</v>
      </c>
      <c r="AR96" s="9">
        <v>0.69020000000000004</v>
      </c>
      <c r="AS96" s="9">
        <v>0.71850000000000003</v>
      </c>
      <c r="AT96" s="9">
        <v>0.64959999999999996</v>
      </c>
      <c r="AU96" s="9">
        <v>0.65900000000000003</v>
      </c>
      <c r="AV96" s="9">
        <v>0.61839999999999995</v>
      </c>
      <c r="AW96" s="9">
        <v>0.6714</v>
      </c>
      <c r="AX96" s="10" t="s">
        <v>786</v>
      </c>
      <c r="AZ96" s="17">
        <v>2</v>
      </c>
      <c r="BA96" s="17">
        <v>2</v>
      </c>
      <c r="BB96" s="17">
        <v>3</v>
      </c>
      <c r="BC96" s="17">
        <v>3</v>
      </c>
      <c r="BD96" t="s">
        <v>74</v>
      </c>
      <c r="BE96" t="s">
        <v>74</v>
      </c>
      <c r="BF96" t="s">
        <v>788</v>
      </c>
      <c r="BG96" s="10" t="s">
        <v>74</v>
      </c>
      <c r="BH96" s="9">
        <v>68.5</v>
      </c>
      <c r="BI96" s="11">
        <v>0</v>
      </c>
      <c r="BJ96" s="15"/>
    </row>
    <row r="97" spans="1:62" x14ac:dyDescent="0.25">
      <c r="A97" s="13" t="s">
        <v>789</v>
      </c>
      <c r="B97" s="13" t="s">
        <v>407</v>
      </c>
      <c r="C97" s="13" t="s">
        <v>60</v>
      </c>
      <c r="D97" s="13" t="s">
        <v>61</v>
      </c>
      <c r="E97" s="13">
        <v>1</v>
      </c>
      <c r="F97" s="13">
        <v>161185058</v>
      </c>
      <c r="G97" s="13">
        <v>161185058</v>
      </c>
      <c r="H97" s="13">
        <v>1</v>
      </c>
      <c r="I97" s="13" t="s">
        <v>131</v>
      </c>
      <c r="J97" s="13" t="s">
        <v>408</v>
      </c>
      <c r="K97" s="13" t="s">
        <v>78</v>
      </c>
      <c r="L97" s="13" t="s">
        <v>64</v>
      </c>
      <c r="M97" s="13"/>
      <c r="N97" s="13"/>
      <c r="O97" s="13"/>
      <c r="P97" s="13"/>
      <c r="Q97" s="13"/>
      <c r="R97" s="13"/>
      <c r="S97" s="13"/>
      <c r="T97" s="13" t="s">
        <v>790</v>
      </c>
      <c r="U97" s="13" t="s">
        <v>791</v>
      </c>
      <c r="V97" s="13">
        <v>2016</v>
      </c>
      <c r="W97" s="13">
        <v>27746735</v>
      </c>
      <c r="X97" s="13" t="s">
        <v>792</v>
      </c>
      <c r="Y97" s="13"/>
      <c r="Z97" s="13"/>
      <c r="AA97" s="13" t="s">
        <v>72</v>
      </c>
      <c r="AB97" s="13"/>
      <c r="AC97" s="13">
        <v>1</v>
      </c>
      <c r="AD97" s="13">
        <v>161166894</v>
      </c>
      <c r="AE97" s="13">
        <v>161184185</v>
      </c>
      <c r="AF97" s="13"/>
      <c r="AG97" s="13" t="s">
        <v>793</v>
      </c>
      <c r="AH97" s="13"/>
      <c r="AI97" s="13" t="s">
        <v>794</v>
      </c>
      <c r="AJ97" s="13" t="s">
        <v>72</v>
      </c>
      <c r="AK97" s="13">
        <v>4720</v>
      </c>
      <c r="AL97" s="13" t="s">
        <v>795</v>
      </c>
      <c r="AM97" s="13">
        <v>16</v>
      </c>
      <c r="AN97" s="9">
        <v>1</v>
      </c>
      <c r="AO97" s="9">
        <v>37.700000000000003</v>
      </c>
      <c r="AP97" s="9">
        <v>0.31540000000000001</v>
      </c>
      <c r="AQ97" s="9">
        <v>0.40210000000000001</v>
      </c>
      <c r="AR97" s="9">
        <v>0.3795</v>
      </c>
      <c r="AS97" s="9">
        <v>0.29670000000000002</v>
      </c>
      <c r="AT97" s="9">
        <v>0.49559999999999998</v>
      </c>
      <c r="AU97" s="9">
        <v>0.30509999999999998</v>
      </c>
      <c r="AV97" s="9">
        <v>0.247</v>
      </c>
      <c r="AW97" s="9">
        <v>0.28410000000000002</v>
      </c>
      <c r="AX97" s="10" t="s">
        <v>793</v>
      </c>
      <c r="AZ97">
        <v>3</v>
      </c>
      <c r="BA97" s="17">
        <v>3</v>
      </c>
      <c r="BB97" t="s">
        <v>74</v>
      </c>
      <c r="BC97" t="s">
        <v>74</v>
      </c>
      <c r="BD97" t="s">
        <v>74</v>
      </c>
      <c r="BE97" t="s">
        <v>74</v>
      </c>
      <c r="BF97" t="s">
        <v>74</v>
      </c>
      <c r="BG97" s="10" t="s">
        <v>74</v>
      </c>
      <c r="BH97" s="9">
        <v>37.700000000000003</v>
      </c>
      <c r="BI97" s="11">
        <v>0</v>
      </c>
      <c r="BJ97" s="15"/>
    </row>
    <row r="98" spans="1:62" x14ac:dyDescent="0.25">
      <c r="A98" s="13" t="s">
        <v>796</v>
      </c>
      <c r="B98" s="13" t="s">
        <v>797</v>
      </c>
      <c r="C98" s="13" t="s">
        <v>60</v>
      </c>
      <c r="D98" s="13" t="s">
        <v>61</v>
      </c>
      <c r="E98" s="13">
        <v>20</v>
      </c>
      <c r="F98" s="13">
        <v>50141264</v>
      </c>
      <c r="G98" s="13">
        <v>50141264</v>
      </c>
      <c r="H98" s="13">
        <v>1</v>
      </c>
      <c r="I98" s="13" t="s">
        <v>195</v>
      </c>
      <c r="J98" s="13" t="s">
        <v>63</v>
      </c>
      <c r="K98" s="13" t="s">
        <v>64</v>
      </c>
      <c r="L98" s="13" t="s">
        <v>79</v>
      </c>
      <c r="M98" s="13"/>
      <c r="N98" s="13"/>
      <c r="O98" s="13" t="s">
        <v>65</v>
      </c>
      <c r="P98" s="13" t="s">
        <v>742</v>
      </c>
      <c r="Q98" s="13" t="s">
        <v>743</v>
      </c>
      <c r="R98" s="13" t="s">
        <v>798</v>
      </c>
      <c r="S98" s="13" t="s">
        <v>79</v>
      </c>
      <c r="T98" s="13" t="s">
        <v>743</v>
      </c>
      <c r="U98" s="13" t="s">
        <v>799</v>
      </c>
      <c r="V98" s="13">
        <v>2013</v>
      </c>
      <c r="W98" s="13">
        <v>23817569</v>
      </c>
      <c r="X98" s="13" t="s">
        <v>800</v>
      </c>
      <c r="Y98" s="13"/>
      <c r="Z98" s="13" t="s">
        <v>801</v>
      </c>
      <c r="AA98" s="13" t="s">
        <v>72</v>
      </c>
      <c r="AB98" s="13"/>
      <c r="AC98" s="13">
        <v>20</v>
      </c>
      <c r="AD98" s="13">
        <v>50003494</v>
      </c>
      <c r="AE98" s="13">
        <v>50179370</v>
      </c>
      <c r="AF98" s="13" t="s">
        <v>742</v>
      </c>
      <c r="AG98" s="13" t="s">
        <v>798</v>
      </c>
      <c r="AH98" s="13"/>
      <c r="AI98" s="13" t="s">
        <v>802</v>
      </c>
      <c r="AJ98" s="13" t="s">
        <v>72</v>
      </c>
      <c r="AK98" s="13">
        <v>4773</v>
      </c>
      <c r="AL98" s="13" t="s">
        <v>803</v>
      </c>
      <c r="AM98" s="13">
        <v>7</v>
      </c>
      <c r="AN98" s="9">
        <v>1</v>
      </c>
      <c r="AO98" s="9">
        <v>7.2</v>
      </c>
      <c r="AP98" s="9">
        <v>5.5500000000000001E-2</v>
      </c>
      <c r="AQ98" s="9">
        <v>5.2999999999999999E-2</v>
      </c>
      <c r="AR98" s="9">
        <v>4.4200000000000003E-2</v>
      </c>
      <c r="AS98" s="9">
        <v>6.6199999999999995E-2</v>
      </c>
      <c r="AT98" s="9">
        <v>6.7299999999999999E-2</v>
      </c>
      <c r="AU98" s="9">
        <v>4.6100000000000002E-2</v>
      </c>
      <c r="AV98" s="9">
        <v>5.8299999999999998E-2</v>
      </c>
      <c r="AW98" s="9">
        <v>5.3100000000000001E-2</v>
      </c>
      <c r="AX98" s="10" t="s">
        <v>798</v>
      </c>
      <c r="AY98" s="10" t="s">
        <v>798</v>
      </c>
      <c r="AZ98" s="17">
        <v>2</v>
      </c>
      <c r="BA98" s="17">
        <v>2</v>
      </c>
      <c r="BB98" s="17">
        <v>2</v>
      </c>
      <c r="BC98" s="17">
        <v>2</v>
      </c>
      <c r="BD98" t="s">
        <v>74</v>
      </c>
      <c r="BE98" t="s">
        <v>74</v>
      </c>
      <c r="BF98" t="s">
        <v>227</v>
      </c>
      <c r="BG98" s="10" t="s">
        <v>74</v>
      </c>
      <c r="BH98" s="9">
        <v>7.2</v>
      </c>
      <c r="BI98" s="14">
        <v>1</v>
      </c>
      <c r="BJ98">
        <v>27377718</v>
      </c>
    </row>
    <row r="99" spans="1:62" x14ac:dyDescent="0.25">
      <c r="A99" s="13" t="s">
        <v>804</v>
      </c>
      <c r="B99" s="13" t="s">
        <v>805</v>
      </c>
      <c r="C99" s="13" t="s">
        <v>60</v>
      </c>
      <c r="D99" s="13" t="s">
        <v>61</v>
      </c>
      <c r="E99" s="13">
        <v>6</v>
      </c>
      <c r="F99" s="13">
        <v>32184345</v>
      </c>
      <c r="G99" s="13">
        <v>32184345</v>
      </c>
      <c r="H99" s="13">
        <v>1</v>
      </c>
      <c r="I99" s="13" t="s">
        <v>195</v>
      </c>
      <c r="J99" s="13" t="s">
        <v>63</v>
      </c>
      <c r="K99" s="13" t="s">
        <v>64</v>
      </c>
      <c r="L99" s="13" t="s">
        <v>79</v>
      </c>
      <c r="M99" s="13"/>
      <c r="N99" s="13"/>
      <c r="O99" s="13" t="s">
        <v>65</v>
      </c>
      <c r="P99" s="13" t="s">
        <v>266</v>
      </c>
      <c r="Q99" s="13" t="s">
        <v>267</v>
      </c>
      <c r="R99" s="13" t="s">
        <v>806</v>
      </c>
      <c r="S99" s="13" t="s">
        <v>97</v>
      </c>
      <c r="T99" s="13" t="s">
        <v>248</v>
      </c>
      <c r="U99" s="13" t="s">
        <v>249</v>
      </c>
      <c r="V99" s="13">
        <v>2013</v>
      </c>
      <c r="W99" s="13">
        <v>23755072</v>
      </c>
      <c r="X99" s="13" t="s">
        <v>250</v>
      </c>
      <c r="Y99" s="13"/>
      <c r="Z99" s="13" t="s">
        <v>251</v>
      </c>
      <c r="AA99" s="13" t="s">
        <v>203</v>
      </c>
      <c r="AB99" s="13"/>
      <c r="AC99" s="13">
        <v>6</v>
      </c>
      <c r="AD99" s="13">
        <v>32162620</v>
      </c>
      <c r="AE99" s="13">
        <v>32191844</v>
      </c>
      <c r="AF99" s="13" t="s">
        <v>266</v>
      </c>
      <c r="AG99" s="13" t="s">
        <v>806</v>
      </c>
      <c r="AH99" s="13"/>
      <c r="AI99" s="13" t="s">
        <v>807</v>
      </c>
      <c r="AJ99" s="13" t="s">
        <v>72</v>
      </c>
      <c r="AK99" s="13">
        <v>4855</v>
      </c>
      <c r="AL99" s="13" t="s">
        <v>808</v>
      </c>
      <c r="AM99" s="13">
        <v>6</v>
      </c>
      <c r="AN99" s="9">
        <v>1</v>
      </c>
      <c r="AO99" s="9">
        <v>12.1</v>
      </c>
      <c r="AP99" s="9">
        <v>0.1996</v>
      </c>
      <c r="AQ99" s="9">
        <v>0.30080000000000001</v>
      </c>
      <c r="AR99" s="9">
        <v>0.21240000000000001</v>
      </c>
      <c r="AS99" s="9">
        <v>0.1867</v>
      </c>
      <c r="AT99" s="9">
        <v>0.43009999999999998</v>
      </c>
      <c r="AU99" s="9">
        <v>0.1002</v>
      </c>
      <c r="AV99" s="9">
        <v>0.14369999999999999</v>
      </c>
      <c r="AW99" s="9">
        <v>0.1232</v>
      </c>
      <c r="AX99" s="10" t="s">
        <v>806</v>
      </c>
      <c r="AY99" s="10" t="s">
        <v>806</v>
      </c>
      <c r="AZ99" t="s">
        <v>74</v>
      </c>
      <c r="BA99" t="s">
        <v>74</v>
      </c>
      <c r="BB99" t="s">
        <v>74</v>
      </c>
      <c r="BC99" t="s">
        <v>74</v>
      </c>
      <c r="BD99" t="s">
        <v>74</v>
      </c>
      <c r="BE99" t="s">
        <v>74</v>
      </c>
      <c r="BF99" t="s">
        <v>74</v>
      </c>
      <c r="BG99" s="10" t="s">
        <v>74</v>
      </c>
      <c r="BH99" s="9">
        <v>12.1</v>
      </c>
      <c r="BI99" s="14">
        <v>2</v>
      </c>
      <c r="BJ99">
        <v>19106307</v>
      </c>
    </row>
    <row r="100" spans="1:62" x14ac:dyDescent="0.25">
      <c r="A100" s="13" t="s">
        <v>809</v>
      </c>
      <c r="B100" s="13" t="s">
        <v>810</v>
      </c>
      <c r="C100" s="13" t="s">
        <v>60</v>
      </c>
      <c r="D100" s="13" t="s">
        <v>61</v>
      </c>
      <c r="E100" s="13">
        <v>3</v>
      </c>
      <c r="F100" s="13">
        <v>196372546</v>
      </c>
      <c r="G100" s="13">
        <v>196372546</v>
      </c>
      <c r="H100" s="13">
        <v>1</v>
      </c>
      <c r="I100" s="13" t="s">
        <v>811</v>
      </c>
      <c r="J100" s="13" t="s">
        <v>182</v>
      </c>
      <c r="K100" s="13" t="s">
        <v>64</v>
      </c>
      <c r="L100" s="13" t="s">
        <v>64</v>
      </c>
      <c r="M100" s="13"/>
      <c r="N100" s="13"/>
      <c r="O100" s="13"/>
      <c r="P100" s="13"/>
      <c r="Q100" s="13"/>
      <c r="R100" s="13"/>
      <c r="S100" s="13"/>
      <c r="T100" s="13"/>
      <c r="U100" s="13"/>
      <c r="V100" s="13" t="s">
        <v>89</v>
      </c>
      <c r="W100" s="13" t="s">
        <v>89</v>
      </c>
      <c r="X100" s="13"/>
      <c r="Y100" s="13"/>
      <c r="Z100" s="13"/>
      <c r="AA100" s="13" t="s">
        <v>189</v>
      </c>
      <c r="AB100" s="13"/>
      <c r="AC100" s="13">
        <v>3</v>
      </c>
      <c r="AD100" s="13">
        <v>196366557</v>
      </c>
      <c r="AE100" s="13">
        <v>196388875</v>
      </c>
      <c r="AF100" s="13"/>
      <c r="AG100" s="13" t="s">
        <v>812</v>
      </c>
      <c r="AH100" s="13"/>
      <c r="AI100" s="13" t="s">
        <v>813</v>
      </c>
      <c r="AJ100" s="13" t="s">
        <v>72</v>
      </c>
      <c r="AK100" s="13">
        <v>375387</v>
      </c>
      <c r="AL100" s="16">
        <v>2.120138888888889</v>
      </c>
      <c r="AM100" s="13">
        <v>2</v>
      </c>
      <c r="AN100" s="9">
        <v>1</v>
      </c>
      <c r="AO100" s="9">
        <v>10.7</v>
      </c>
      <c r="AP100" s="9">
        <v>9.06E-2</v>
      </c>
      <c r="AQ100" s="9">
        <v>0.104</v>
      </c>
      <c r="AR100" s="9">
        <v>8.2299999999999998E-2</v>
      </c>
      <c r="AS100" s="9">
        <v>4.6399999999999997E-2</v>
      </c>
      <c r="AT100" s="9">
        <v>0</v>
      </c>
      <c r="AU100" s="9">
        <v>9.1499999999999998E-2</v>
      </c>
      <c r="AV100" s="9">
        <v>9.3799999999999994E-2</v>
      </c>
      <c r="AW100" s="9">
        <v>8.8599999999999998E-2</v>
      </c>
      <c r="AX100" s="10" t="s">
        <v>812</v>
      </c>
      <c r="AZ100" s="17">
        <v>2</v>
      </c>
      <c r="BA100" s="17">
        <v>1</v>
      </c>
      <c r="BB100" s="17">
        <v>3</v>
      </c>
      <c r="BC100" s="17">
        <v>2</v>
      </c>
      <c r="BD100" t="s">
        <v>74</v>
      </c>
      <c r="BE100" t="s">
        <v>74</v>
      </c>
      <c r="BF100" t="s">
        <v>74</v>
      </c>
      <c r="BG100" s="10" t="s">
        <v>74</v>
      </c>
      <c r="BH100" s="9">
        <v>10.7</v>
      </c>
      <c r="BI100" s="11">
        <v>2</v>
      </c>
      <c r="BJ100" s="15">
        <v>16799084</v>
      </c>
    </row>
    <row r="101" spans="1:62" x14ac:dyDescent="0.25">
      <c r="A101" s="13" t="s">
        <v>814</v>
      </c>
      <c r="B101" s="13" t="s">
        <v>815</v>
      </c>
      <c r="C101" s="13" t="s">
        <v>60</v>
      </c>
      <c r="D101" s="13" t="s">
        <v>61</v>
      </c>
      <c r="E101" s="13">
        <v>17</v>
      </c>
      <c r="F101" s="13">
        <v>38074031</v>
      </c>
      <c r="G101" s="13">
        <v>38074031</v>
      </c>
      <c r="H101" s="13">
        <v>1</v>
      </c>
      <c r="I101" s="13" t="s">
        <v>195</v>
      </c>
      <c r="J101" s="13" t="s">
        <v>63</v>
      </c>
      <c r="K101" s="13" t="s">
        <v>79</v>
      </c>
      <c r="L101" s="13" t="s">
        <v>64</v>
      </c>
      <c r="M101" s="13"/>
      <c r="N101" s="13"/>
      <c r="O101" s="13" t="s">
        <v>65</v>
      </c>
      <c r="P101" s="13" t="s">
        <v>742</v>
      </c>
      <c r="Q101" s="13" t="s">
        <v>743</v>
      </c>
      <c r="R101" s="13" t="s">
        <v>816</v>
      </c>
      <c r="S101" s="13" t="s">
        <v>64</v>
      </c>
      <c r="T101" s="13" t="s">
        <v>817</v>
      </c>
      <c r="U101" s="13" t="s">
        <v>818</v>
      </c>
      <c r="V101" s="13">
        <v>2017</v>
      </c>
      <c r="W101" s="13">
        <v>28347358</v>
      </c>
      <c r="X101" s="13" t="s">
        <v>819</v>
      </c>
      <c r="Y101" s="13"/>
      <c r="Z101" s="13"/>
      <c r="AA101" s="13" t="s">
        <v>183</v>
      </c>
      <c r="AB101" s="13"/>
      <c r="AC101" s="13">
        <v>17</v>
      </c>
      <c r="AD101" s="13">
        <v>38077294</v>
      </c>
      <c r="AE101" s="13">
        <v>38083854</v>
      </c>
      <c r="AF101" s="13" t="s">
        <v>742</v>
      </c>
      <c r="AG101" s="13" t="s">
        <v>820</v>
      </c>
      <c r="AH101" s="13"/>
      <c r="AI101" s="13" t="s">
        <v>821</v>
      </c>
      <c r="AJ101" s="13" t="s">
        <v>72</v>
      </c>
      <c r="AK101" s="13">
        <v>94103</v>
      </c>
      <c r="AL101" s="16">
        <v>2.3812500000000001</v>
      </c>
      <c r="AM101" s="13">
        <v>8</v>
      </c>
      <c r="AN101" s="9">
        <v>1</v>
      </c>
      <c r="AO101" s="9">
        <v>73.400000000000006</v>
      </c>
      <c r="AP101" s="9">
        <v>0.58930000000000005</v>
      </c>
      <c r="AQ101" s="9">
        <v>0.73440000000000005</v>
      </c>
      <c r="AR101" s="9">
        <v>0.63429999999999997</v>
      </c>
      <c r="AS101" s="9">
        <v>0.55630000000000002</v>
      </c>
      <c r="AT101" s="9">
        <v>0.7419</v>
      </c>
      <c r="AU101" s="9">
        <v>0.46300000000000002</v>
      </c>
      <c r="AV101" s="9">
        <v>0.52059999999999995</v>
      </c>
      <c r="AW101" s="9">
        <v>0.51949999999999996</v>
      </c>
      <c r="AX101" s="10" t="s">
        <v>820</v>
      </c>
      <c r="AY101" s="10" t="s">
        <v>816</v>
      </c>
      <c r="AZ101" t="s">
        <v>74</v>
      </c>
      <c r="BA101" t="s">
        <v>74</v>
      </c>
      <c r="BB101" t="s">
        <v>74</v>
      </c>
      <c r="BC101" t="s">
        <v>74</v>
      </c>
      <c r="BD101" t="s">
        <v>74</v>
      </c>
      <c r="BE101" t="s">
        <v>74</v>
      </c>
      <c r="BF101" t="s">
        <v>74</v>
      </c>
      <c r="BG101" s="10" t="s">
        <v>74</v>
      </c>
      <c r="BH101" s="9">
        <v>73.400000000000006</v>
      </c>
      <c r="BI101" s="14">
        <v>2</v>
      </c>
      <c r="BJ101">
        <v>23011799</v>
      </c>
    </row>
    <row r="102" spans="1:62" x14ac:dyDescent="0.25">
      <c r="A102" s="13" t="s">
        <v>822</v>
      </c>
      <c r="B102" s="13" t="s">
        <v>169</v>
      </c>
      <c r="C102" s="13" t="s">
        <v>60</v>
      </c>
      <c r="D102" s="13" t="s">
        <v>61</v>
      </c>
      <c r="E102" s="13">
        <v>11</v>
      </c>
      <c r="F102" s="13">
        <v>65551957</v>
      </c>
      <c r="G102" s="13">
        <v>65551957</v>
      </c>
      <c r="H102" s="13">
        <v>1</v>
      </c>
      <c r="I102" s="13" t="s">
        <v>93</v>
      </c>
      <c r="J102" s="13" t="s">
        <v>63</v>
      </c>
      <c r="K102" s="13" t="s">
        <v>78</v>
      </c>
      <c r="L102" s="13" t="s">
        <v>78</v>
      </c>
      <c r="M102" s="13"/>
      <c r="N102" s="13"/>
      <c r="O102" s="13" t="s">
        <v>65</v>
      </c>
      <c r="P102" s="13" t="s">
        <v>170</v>
      </c>
      <c r="Q102" s="13" t="s">
        <v>171</v>
      </c>
      <c r="R102" s="13" t="s">
        <v>172</v>
      </c>
      <c r="S102" s="13"/>
      <c r="T102" s="13" t="s">
        <v>823</v>
      </c>
      <c r="U102" s="13" t="s">
        <v>824</v>
      </c>
      <c r="V102" s="13">
        <v>2016</v>
      </c>
      <c r="W102" s="13">
        <v>27777593</v>
      </c>
      <c r="X102" s="13" t="s">
        <v>825</v>
      </c>
      <c r="Y102" s="13"/>
      <c r="Z102" s="13"/>
      <c r="AA102" s="13" t="s">
        <v>72</v>
      </c>
      <c r="AB102" s="13"/>
      <c r="AC102" s="13">
        <v>11</v>
      </c>
      <c r="AD102" s="13">
        <v>65554493</v>
      </c>
      <c r="AE102" s="13">
        <v>65564690</v>
      </c>
      <c r="AF102" s="13" t="s">
        <v>170</v>
      </c>
      <c r="AG102" s="13" t="s">
        <v>172</v>
      </c>
      <c r="AH102" s="13"/>
      <c r="AI102" s="13" t="s">
        <v>826</v>
      </c>
      <c r="AJ102" s="13" t="s">
        <v>72</v>
      </c>
      <c r="AK102" s="13">
        <v>5017</v>
      </c>
      <c r="AL102" s="16">
        <v>2.5111111111111111</v>
      </c>
      <c r="AM102" s="13">
        <v>3</v>
      </c>
      <c r="AN102" s="9">
        <v>0</v>
      </c>
      <c r="AO102" s="9">
        <v>0.5</v>
      </c>
      <c r="AP102" s="9">
        <v>0.4526</v>
      </c>
      <c r="AQ102" s="9">
        <v>0.22239999999999999</v>
      </c>
      <c r="AR102" s="9">
        <v>0.33929999999999999</v>
      </c>
      <c r="AS102" s="9">
        <v>0.56330000000000002</v>
      </c>
      <c r="AT102" s="9">
        <v>0.27079999999999999</v>
      </c>
      <c r="AU102" s="9">
        <v>0.59450000000000003</v>
      </c>
      <c r="AV102" s="9">
        <v>0.57120000000000004</v>
      </c>
      <c r="AW102" s="9">
        <v>0.54010000000000002</v>
      </c>
      <c r="AX102" s="10" t="s">
        <v>172</v>
      </c>
      <c r="AY102" s="10" t="s">
        <v>172</v>
      </c>
      <c r="AZ102">
        <v>3</v>
      </c>
      <c r="BA102" s="17">
        <v>2</v>
      </c>
      <c r="BB102" t="s">
        <v>74</v>
      </c>
      <c r="BC102" t="s">
        <v>74</v>
      </c>
      <c r="BD102" t="s">
        <v>74</v>
      </c>
      <c r="BE102" t="s">
        <v>74</v>
      </c>
      <c r="BF102" t="s">
        <v>74</v>
      </c>
      <c r="BG102" s="10" t="s">
        <v>74</v>
      </c>
      <c r="BH102" s="9">
        <v>0.5</v>
      </c>
      <c r="BI102" s="11">
        <v>0</v>
      </c>
      <c r="BJ102" s="15"/>
    </row>
    <row r="103" spans="1:62" x14ac:dyDescent="0.25">
      <c r="A103" s="13" t="s">
        <v>827</v>
      </c>
      <c r="B103" s="13" t="s">
        <v>169</v>
      </c>
      <c r="C103" s="13" t="s">
        <v>60</v>
      </c>
      <c r="D103" s="13" t="s">
        <v>61</v>
      </c>
      <c r="E103" s="13">
        <v>11</v>
      </c>
      <c r="F103" s="13">
        <v>65551957</v>
      </c>
      <c r="G103" s="13">
        <v>65551957</v>
      </c>
      <c r="H103" s="13">
        <v>1</v>
      </c>
      <c r="I103" s="13" t="s">
        <v>93</v>
      </c>
      <c r="J103" s="13" t="s">
        <v>63</v>
      </c>
      <c r="K103" s="13" t="s">
        <v>78</v>
      </c>
      <c r="L103" s="13" t="s">
        <v>78</v>
      </c>
      <c r="M103" s="13"/>
      <c r="N103" s="13"/>
      <c r="O103" s="13" t="s">
        <v>65</v>
      </c>
      <c r="P103" s="13" t="s">
        <v>170</v>
      </c>
      <c r="Q103" s="13" t="s">
        <v>171</v>
      </c>
      <c r="R103" s="13" t="s">
        <v>172</v>
      </c>
      <c r="S103" s="13"/>
      <c r="T103" s="13" t="s">
        <v>171</v>
      </c>
      <c r="U103" s="13" t="s">
        <v>828</v>
      </c>
      <c r="V103" s="13">
        <v>2015</v>
      </c>
      <c r="W103" s="13">
        <v>26482879</v>
      </c>
      <c r="X103" s="13" t="s">
        <v>829</v>
      </c>
      <c r="Y103" s="13"/>
      <c r="Z103" s="13" t="s">
        <v>830</v>
      </c>
      <c r="AA103" s="13" t="s">
        <v>101</v>
      </c>
      <c r="AB103" s="13"/>
      <c r="AC103" s="13">
        <v>11</v>
      </c>
      <c r="AD103" s="13">
        <v>65556522</v>
      </c>
      <c r="AE103" s="13">
        <v>65558339</v>
      </c>
      <c r="AF103" s="13" t="s">
        <v>170</v>
      </c>
      <c r="AG103" s="13" t="s">
        <v>831</v>
      </c>
      <c r="AH103" s="13"/>
      <c r="AI103" s="13" t="s">
        <v>832</v>
      </c>
      <c r="AJ103" s="13" t="s">
        <v>101</v>
      </c>
      <c r="AK103" s="13">
        <v>101927828</v>
      </c>
      <c r="AL103" s="16">
        <v>2.3368055555555558</v>
      </c>
      <c r="AM103" s="13">
        <v>3</v>
      </c>
      <c r="AN103" s="9" t="s">
        <v>74</v>
      </c>
      <c r="AO103" s="9" t="s">
        <v>74</v>
      </c>
      <c r="AP103" s="9">
        <v>0.4526</v>
      </c>
      <c r="AQ103" s="9">
        <v>0.22239999999999999</v>
      </c>
      <c r="AR103" s="9">
        <v>0.33929999999999999</v>
      </c>
      <c r="AS103" s="9">
        <v>0.56330000000000002</v>
      </c>
      <c r="AT103" s="9">
        <v>0.27079999999999999</v>
      </c>
      <c r="AU103" s="9">
        <v>0.59450000000000003</v>
      </c>
      <c r="AV103" s="9">
        <v>0.57120000000000004</v>
      </c>
      <c r="AW103" s="9">
        <v>0.54010000000000002</v>
      </c>
      <c r="AX103" s="10" t="s">
        <v>831</v>
      </c>
      <c r="AY103" s="10" t="s">
        <v>172</v>
      </c>
      <c r="AZ103" t="s">
        <v>74</v>
      </c>
      <c r="BA103" t="s">
        <v>74</v>
      </c>
      <c r="BB103" t="s">
        <v>74</v>
      </c>
      <c r="BC103" t="s">
        <v>74</v>
      </c>
      <c r="BD103" t="s">
        <v>74</v>
      </c>
      <c r="BE103" t="s">
        <v>74</v>
      </c>
      <c r="BF103" t="s">
        <v>74</v>
      </c>
      <c r="BG103" s="10" t="s">
        <v>74</v>
      </c>
      <c r="BH103" s="9"/>
      <c r="BI103" s="11">
        <v>0</v>
      </c>
      <c r="BJ103" s="15"/>
    </row>
    <row r="104" spans="1:62" x14ac:dyDescent="0.25">
      <c r="A104" s="13" t="s">
        <v>833</v>
      </c>
      <c r="B104" s="13" t="s">
        <v>136</v>
      </c>
      <c r="C104" s="13" t="s">
        <v>60</v>
      </c>
      <c r="D104" s="13" t="s">
        <v>61</v>
      </c>
      <c r="E104" s="13">
        <v>6</v>
      </c>
      <c r="F104" s="13">
        <v>32155581</v>
      </c>
      <c r="G104" s="13">
        <v>32155581</v>
      </c>
      <c r="H104" s="13">
        <v>1</v>
      </c>
      <c r="I104" s="13" t="s">
        <v>93</v>
      </c>
      <c r="J104" s="13" t="s">
        <v>137</v>
      </c>
      <c r="K104" s="13" t="s">
        <v>78</v>
      </c>
      <c r="L104" s="13" t="s">
        <v>78</v>
      </c>
      <c r="M104" s="13"/>
      <c r="N104" s="13"/>
      <c r="O104" s="13" t="s">
        <v>65</v>
      </c>
      <c r="P104" s="13" t="s">
        <v>138</v>
      </c>
      <c r="Q104" s="13" t="s">
        <v>139</v>
      </c>
      <c r="R104" s="13" t="s">
        <v>140</v>
      </c>
      <c r="S104" s="13"/>
      <c r="T104" s="13" t="s">
        <v>834</v>
      </c>
      <c r="U104" s="13" t="s">
        <v>835</v>
      </c>
      <c r="V104" s="13">
        <v>2017</v>
      </c>
      <c r="W104" s="13">
        <v>27177148</v>
      </c>
      <c r="X104" s="13" t="s">
        <v>836</v>
      </c>
      <c r="Y104" s="13"/>
      <c r="Z104" s="13" t="s">
        <v>837</v>
      </c>
      <c r="AA104" s="13" t="s">
        <v>72</v>
      </c>
      <c r="AB104" s="13"/>
      <c r="AC104" s="13">
        <v>6</v>
      </c>
      <c r="AD104" s="13">
        <v>32152512</v>
      </c>
      <c r="AE104" s="13">
        <v>32157963</v>
      </c>
      <c r="AF104" s="13" t="s">
        <v>138</v>
      </c>
      <c r="AG104" s="13" t="s">
        <v>838</v>
      </c>
      <c r="AH104" s="13"/>
      <c r="AI104" s="13" t="s">
        <v>839</v>
      </c>
      <c r="AJ104" s="13" t="s">
        <v>72</v>
      </c>
      <c r="AK104" s="13">
        <v>5089</v>
      </c>
      <c r="AL104" s="13" t="s">
        <v>840</v>
      </c>
      <c r="AM104" s="13">
        <v>5</v>
      </c>
      <c r="AN104" s="9">
        <v>1</v>
      </c>
      <c r="AO104" s="9">
        <v>31.6</v>
      </c>
      <c r="AP104" s="9">
        <v>0.26490000000000002</v>
      </c>
      <c r="AQ104" s="9">
        <v>0.30009999999999998</v>
      </c>
      <c r="AR104" s="9">
        <v>0.1595</v>
      </c>
      <c r="AS104" s="9">
        <v>0.1623</v>
      </c>
      <c r="AT104" s="9">
        <v>0.3861</v>
      </c>
      <c r="AU104" s="9">
        <v>0.18260000000000001</v>
      </c>
      <c r="AV104" s="9">
        <v>0.2606</v>
      </c>
      <c r="AW104" s="9">
        <v>0.2346</v>
      </c>
      <c r="AX104" s="10" t="s">
        <v>838</v>
      </c>
      <c r="AY104" s="10" t="s">
        <v>140</v>
      </c>
      <c r="AZ104" s="17">
        <v>2</v>
      </c>
      <c r="BA104" s="17">
        <v>2</v>
      </c>
      <c r="BB104" s="17">
        <v>2</v>
      </c>
      <c r="BC104" s="17">
        <v>2</v>
      </c>
      <c r="BD104" t="s">
        <v>74</v>
      </c>
      <c r="BE104" t="s">
        <v>74</v>
      </c>
      <c r="BF104" t="s">
        <v>227</v>
      </c>
      <c r="BG104" s="10" t="s">
        <v>74</v>
      </c>
      <c r="BH104" s="9">
        <v>31.6</v>
      </c>
      <c r="BI104" s="14">
        <v>0</v>
      </c>
      <c r="BJ104" s="15"/>
    </row>
    <row r="105" spans="1:62" x14ac:dyDescent="0.25">
      <c r="A105" s="13" t="s">
        <v>841</v>
      </c>
      <c r="B105" s="13" t="s">
        <v>842</v>
      </c>
      <c r="C105" s="13" t="s">
        <v>60</v>
      </c>
      <c r="D105" s="13" t="s">
        <v>61</v>
      </c>
      <c r="E105" s="13">
        <v>5</v>
      </c>
      <c r="F105" s="13">
        <v>59369794</v>
      </c>
      <c r="G105" s="13">
        <v>59369794</v>
      </c>
      <c r="H105" s="13">
        <v>1</v>
      </c>
      <c r="I105" s="13" t="s">
        <v>93</v>
      </c>
      <c r="J105" s="13" t="s">
        <v>63</v>
      </c>
      <c r="K105" s="13" t="s">
        <v>97</v>
      </c>
      <c r="L105" s="13" t="s">
        <v>78</v>
      </c>
      <c r="M105" s="13"/>
      <c r="N105" s="13"/>
      <c r="O105" s="13" t="s">
        <v>65</v>
      </c>
      <c r="P105" s="13" t="s">
        <v>843</v>
      </c>
      <c r="Q105" s="13" t="s">
        <v>844</v>
      </c>
      <c r="R105" s="13" t="s">
        <v>845</v>
      </c>
      <c r="S105" s="13" t="s">
        <v>79</v>
      </c>
      <c r="T105" s="13" t="s">
        <v>846</v>
      </c>
      <c r="U105" s="13" t="s">
        <v>847</v>
      </c>
      <c r="V105" s="13">
        <v>2010</v>
      </c>
      <c r="W105" s="13">
        <v>20698975</v>
      </c>
      <c r="X105" s="13" t="s">
        <v>848</v>
      </c>
      <c r="Y105" s="13"/>
      <c r="Z105" s="13" t="s">
        <v>849</v>
      </c>
      <c r="AA105" s="13" t="s">
        <v>189</v>
      </c>
      <c r="AB105" s="13"/>
      <c r="AC105" s="13">
        <v>5</v>
      </c>
      <c r="AD105" s="13">
        <v>58264865</v>
      </c>
      <c r="AE105" s="13">
        <v>59817947</v>
      </c>
      <c r="AF105" s="13" t="s">
        <v>843</v>
      </c>
      <c r="AG105" s="13" t="s">
        <v>845</v>
      </c>
      <c r="AH105" s="13"/>
      <c r="AI105" s="13" t="s">
        <v>850</v>
      </c>
      <c r="AJ105" s="13" t="s">
        <v>72</v>
      </c>
      <c r="AK105" s="13">
        <v>5144</v>
      </c>
      <c r="AL105" s="16">
        <v>1.5673611111111112</v>
      </c>
      <c r="AM105" s="13">
        <v>27</v>
      </c>
      <c r="AN105" s="9">
        <v>1</v>
      </c>
      <c r="AO105" s="9">
        <v>19.600000000000001</v>
      </c>
      <c r="AP105" s="9">
        <v>0.29830000000000001</v>
      </c>
      <c r="AQ105" s="9">
        <v>0.2059</v>
      </c>
      <c r="AR105" s="9">
        <v>0.2681</v>
      </c>
      <c r="AS105" s="9">
        <v>0.26490000000000002</v>
      </c>
      <c r="AT105" s="9">
        <v>0.74719999999999998</v>
      </c>
      <c r="AU105" s="9">
        <v>0.30259999999999998</v>
      </c>
      <c r="AV105" s="9">
        <v>0.30349999999999999</v>
      </c>
      <c r="AW105" s="9">
        <v>0.32040000000000002</v>
      </c>
      <c r="AX105" s="10" t="s">
        <v>845</v>
      </c>
      <c r="AY105" s="10" t="s">
        <v>845</v>
      </c>
      <c r="AZ105" s="17">
        <v>1</v>
      </c>
      <c r="BA105" s="17">
        <v>1</v>
      </c>
      <c r="BB105" s="17">
        <v>2</v>
      </c>
      <c r="BC105" s="17">
        <v>1</v>
      </c>
      <c r="BD105" t="s">
        <v>74</v>
      </c>
      <c r="BE105" t="s">
        <v>74</v>
      </c>
      <c r="BF105" t="s">
        <v>74</v>
      </c>
      <c r="BG105" s="10" t="s">
        <v>74</v>
      </c>
      <c r="BH105" s="9">
        <v>19.600000000000001</v>
      </c>
      <c r="BI105" s="14">
        <v>2</v>
      </c>
      <c r="BJ105">
        <v>25909327</v>
      </c>
    </row>
    <row r="106" spans="1:62" x14ac:dyDescent="0.25">
      <c r="A106" s="13" t="s">
        <v>851</v>
      </c>
      <c r="B106" s="13" t="s">
        <v>810</v>
      </c>
      <c r="C106" s="13" t="s">
        <v>60</v>
      </c>
      <c r="D106" s="13" t="s">
        <v>61</v>
      </c>
      <c r="E106" s="13">
        <v>3</v>
      </c>
      <c r="F106" s="13">
        <v>196372546</v>
      </c>
      <c r="G106" s="13">
        <v>196372546</v>
      </c>
      <c r="H106" s="13">
        <v>1</v>
      </c>
      <c r="I106" s="13" t="s">
        <v>811</v>
      </c>
      <c r="J106" s="13" t="s">
        <v>182</v>
      </c>
      <c r="K106" s="13" t="s">
        <v>64</v>
      </c>
      <c r="L106" s="13" t="s">
        <v>64</v>
      </c>
      <c r="M106" s="13"/>
      <c r="N106" s="13"/>
      <c r="O106" s="13"/>
      <c r="P106" s="13"/>
      <c r="Q106" s="13"/>
      <c r="R106" s="13"/>
      <c r="S106" s="13"/>
      <c r="T106" s="13"/>
      <c r="U106" s="13"/>
      <c r="V106" s="13" t="s">
        <v>89</v>
      </c>
      <c r="W106" s="13" t="s">
        <v>89</v>
      </c>
      <c r="X106" s="13"/>
      <c r="Y106" s="13"/>
      <c r="Z106" s="13"/>
      <c r="AA106" s="13" t="s">
        <v>72</v>
      </c>
      <c r="AB106" s="13"/>
      <c r="AC106" s="13">
        <v>3</v>
      </c>
      <c r="AD106" s="13">
        <v>196366646</v>
      </c>
      <c r="AE106" s="13">
        <v>196462878</v>
      </c>
      <c r="AF106" s="13"/>
      <c r="AG106" s="13" t="s">
        <v>852</v>
      </c>
      <c r="AH106" s="13"/>
      <c r="AI106" s="13" t="s">
        <v>853</v>
      </c>
      <c r="AJ106" s="13" t="s">
        <v>72</v>
      </c>
      <c r="AK106" s="13">
        <v>54965</v>
      </c>
      <c r="AL106" s="16">
        <v>1.9000000000000001</v>
      </c>
      <c r="AM106" s="13">
        <v>11</v>
      </c>
      <c r="AN106" s="9">
        <v>1</v>
      </c>
      <c r="AO106" s="9">
        <v>10.8</v>
      </c>
      <c r="AP106" s="9">
        <v>9.06E-2</v>
      </c>
      <c r="AQ106" s="9">
        <v>0.104</v>
      </c>
      <c r="AR106" s="9">
        <v>8.2299999999999998E-2</v>
      </c>
      <c r="AS106" s="9">
        <v>4.6399999999999997E-2</v>
      </c>
      <c r="AT106" s="9">
        <v>0</v>
      </c>
      <c r="AU106" s="9">
        <v>9.1499999999999998E-2</v>
      </c>
      <c r="AV106" s="9">
        <v>9.3799999999999994E-2</v>
      </c>
      <c r="AW106" s="9">
        <v>8.8599999999999998E-2</v>
      </c>
      <c r="AX106" s="10" t="s">
        <v>852</v>
      </c>
      <c r="AZ106" s="17">
        <v>2</v>
      </c>
      <c r="BA106" s="17">
        <v>2</v>
      </c>
      <c r="BB106" s="17">
        <v>1</v>
      </c>
      <c r="BC106" s="17">
        <v>1</v>
      </c>
      <c r="BD106" t="s">
        <v>74</v>
      </c>
      <c r="BE106" t="s">
        <v>74</v>
      </c>
      <c r="BF106" t="s">
        <v>74</v>
      </c>
      <c r="BG106" s="10" t="s">
        <v>74</v>
      </c>
      <c r="BH106" s="9">
        <v>10.8</v>
      </c>
      <c r="BI106" s="11">
        <v>0</v>
      </c>
      <c r="BJ106" s="15"/>
    </row>
    <row r="107" spans="1:62" x14ac:dyDescent="0.25">
      <c r="A107" s="13" t="s">
        <v>854</v>
      </c>
      <c r="B107" s="13" t="s">
        <v>855</v>
      </c>
      <c r="C107" s="13" t="s">
        <v>60</v>
      </c>
      <c r="D107" s="13" t="s">
        <v>61</v>
      </c>
      <c r="E107" s="13">
        <v>2</v>
      </c>
      <c r="F107" s="13">
        <v>198914072</v>
      </c>
      <c r="G107" s="13">
        <v>198914072</v>
      </c>
      <c r="H107" s="13">
        <v>1</v>
      </c>
      <c r="I107" s="13" t="s">
        <v>131</v>
      </c>
      <c r="J107" s="13" t="s">
        <v>63</v>
      </c>
      <c r="K107" s="13" t="s">
        <v>78</v>
      </c>
      <c r="L107" s="13" t="s">
        <v>64</v>
      </c>
      <c r="M107" s="13"/>
      <c r="N107" s="13"/>
      <c r="O107" s="13" t="s">
        <v>65</v>
      </c>
      <c r="P107" s="13" t="s">
        <v>742</v>
      </c>
      <c r="Q107" s="13" t="s">
        <v>743</v>
      </c>
      <c r="R107" s="13" t="s">
        <v>856</v>
      </c>
      <c r="S107" s="13" t="s">
        <v>78</v>
      </c>
      <c r="T107" s="13" t="s">
        <v>743</v>
      </c>
      <c r="U107" s="13" t="s">
        <v>799</v>
      </c>
      <c r="V107" s="13">
        <v>2013</v>
      </c>
      <c r="W107" s="13">
        <v>23817569</v>
      </c>
      <c r="X107" s="13" t="s">
        <v>800</v>
      </c>
      <c r="Y107" s="13"/>
      <c r="Z107" s="13" t="s">
        <v>801</v>
      </c>
      <c r="AA107" s="13" t="s">
        <v>183</v>
      </c>
      <c r="AB107" s="13"/>
      <c r="AC107" s="13">
        <v>2</v>
      </c>
      <c r="AD107" s="13">
        <v>198669426</v>
      </c>
      <c r="AE107" s="13">
        <v>199437305</v>
      </c>
      <c r="AF107" s="13" t="s">
        <v>742</v>
      </c>
      <c r="AG107" s="13" t="s">
        <v>856</v>
      </c>
      <c r="AH107" s="13"/>
      <c r="AI107" s="13" t="s">
        <v>857</v>
      </c>
      <c r="AJ107" s="13" t="s">
        <v>72</v>
      </c>
      <c r="AK107" s="13">
        <v>5334</v>
      </c>
      <c r="AL107" s="16">
        <v>1.5687499999999999</v>
      </c>
      <c r="AM107" s="13">
        <v>5</v>
      </c>
      <c r="AN107" s="10"/>
      <c r="AO107" s="10"/>
      <c r="AP107" s="9">
        <v>0.4138</v>
      </c>
      <c r="AQ107" s="9">
        <v>0.31759999999999999</v>
      </c>
      <c r="AR107" s="9">
        <v>0.33450000000000002</v>
      </c>
      <c r="AS107" s="9">
        <v>0.52329999999999999</v>
      </c>
      <c r="AT107" s="9">
        <v>0.19620000000000001</v>
      </c>
      <c r="AU107" s="9">
        <v>0.3886</v>
      </c>
      <c r="AV107" s="9">
        <v>0.49869999999999998</v>
      </c>
      <c r="AW107" s="9">
        <v>0.45419999999999999</v>
      </c>
      <c r="AX107" s="10" t="s">
        <v>856</v>
      </c>
      <c r="AY107" s="10" t="s">
        <v>856</v>
      </c>
      <c r="AZ107" s="17">
        <v>2</v>
      </c>
      <c r="BA107" s="17">
        <v>1</v>
      </c>
      <c r="BB107" s="17">
        <v>2</v>
      </c>
      <c r="BC107" s="17">
        <v>2</v>
      </c>
      <c r="BD107" t="s">
        <v>74</v>
      </c>
      <c r="BE107" t="s">
        <v>74</v>
      </c>
      <c r="BF107" t="s">
        <v>227</v>
      </c>
      <c r="BG107" s="10" t="s">
        <v>74</v>
      </c>
      <c r="BH107" s="10"/>
      <c r="BI107" s="14">
        <v>0</v>
      </c>
      <c r="BJ107" s="15"/>
    </row>
    <row r="108" spans="1:62" x14ac:dyDescent="0.25">
      <c r="A108" s="13" t="s">
        <v>858</v>
      </c>
      <c r="B108" s="13" t="s">
        <v>306</v>
      </c>
      <c r="C108" s="13" t="s">
        <v>60</v>
      </c>
      <c r="D108" s="13" t="s">
        <v>61</v>
      </c>
      <c r="E108" s="13">
        <v>12</v>
      </c>
      <c r="F108" s="13">
        <v>56364321</v>
      </c>
      <c r="G108" s="13">
        <v>56364321</v>
      </c>
      <c r="H108" s="13">
        <v>1</v>
      </c>
      <c r="I108" s="13" t="s">
        <v>93</v>
      </c>
      <c r="J108" s="13" t="s">
        <v>63</v>
      </c>
      <c r="K108" s="13" t="s">
        <v>97</v>
      </c>
      <c r="L108" s="13" t="s">
        <v>78</v>
      </c>
      <c r="M108" s="13"/>
      <c r="N108" s="13"/>
      <c r="O108" s="13" t="s">
        <v>65</v>
      </c>
      <c r="P108" s="13" t="s">
        <v>266</v>
      </c>
      <c r="Q108" s="13" t="s">
        <v>267</v>
      </c>
      <c r="R108" s="13" t="s">
        <v>307</v>
      </c>
      <c r="S108" s="13" t="s">
        <v>79</v>
      </c>
      <c r="T108" s="13" t="s">
        <v>859</v>
      </c>
      <c r="U108" s="13" t="s">
        <v>860</v>
      </c>
      <c r="V108" s="13">
        <v>2012</v>
      </c>
      <c r="W108" s="13">
        <v>23185313</v>
      </c>
      <c r="X108" s="13" t="s">
        <v>861</v>
      </c>
      <c r="Y108" s="13"/>
      <c r="Z108" s="13" t="s">
        <v>862</v>
      </c>
      <c r="AA108" s="13" t="s">
        <v>203</v>
      </c>
      <c r="AB108" s="13"/>
      <c r="AC108" s="13">
        <v>12</v>
      </c>
      <c r="AD108" s="13">
        <v>56347889</v>
      </c>
      <c r="AE108" s="13">
        <v>56367101</v>
      </c>
      <c r="AF108" s="13" t="s">
        <v>266</v>
      </c>
      <c r="AG108" s="13" t="s">
        <v>863</v>
      </c>
      <c r="AH108" s="13"/>
      <c r="AI108" s="13" t="s">
        <v>864</v>
      </c>
      <c r="AJ108" s="13" t="s">
        <v>72</v>
      </c>
      <c r="AK108" s="13">
        <v>6490</v>
      </c>
      <c r="AL108" s="16">
        <v>2.004861111111111</v>
      </c>
      <c r="AM108" s="13">
        <v>22</v>
      </c>
      <c r="AN108" s="9">
        <v>1</v>
      </c>
      <c r="AO108" s="9">
        <v>1.4</v>
      </c>
      <c r="AP108" s="9">
        <v>0.25359999999999999</v>
      </c>
      <c r="AQ108" s="9">
        <v>0.1013</v>
      </c>
      <c r="AR108" s="9">
        <v>0.21510000000000001</v>
      </c>
      <c r="AS108" s="9">
        <v>0.32990000000000003</v>
      </c>
      <c r="AT108" s="9">
        <v>0.2213</v>
      </c>
      <c r="AU108" s="9">
        <v>0.31979999999999997</v>
      </c>
      <c r="AV108" s="9">
        <v>0.32850000000000001</v>
      </c>
      <c r="AW108" s="9">
        <v>0.29289999999999999</v>
      </c>
      <c r="AX108" s="10" t="s">
        <v>863</v>
      </c>
      <c r="AY108" s="10" t="s">
        <v>307</v>
      </c>
      <c r="AZ108" t="s">
        <v>74</v>
      </c>
      <c r="BA108" t="s">
        <v>74</v>
      </c>
      <c r="BB108" t="s">
        <v>74</v>
      </c>
      <c r="BC108" t="s">
        <v>74</v>
      </c>
      <c r="BD108" t="s">
        <v>74</v>
      </c>
      <c r="BE108" t="s">
        <v>74</v>
      </c>
      <c r="BF108" t="s">
        <v>74</v>
      </c>
      <c r="BG108" s="10" t="s">
        <v>74</v>
      </c>
      <c r="BH108" s="9">
        <v>1.4</v>
      </c>
      <c r="BI108" s="11">
        <v>0</v>
      </c>
      <c r="BJ108" s="15"/>
    </row>
    <row r="109" spans="1:62" x14ac:dyDescent="0.25">
      <c r="A109" s="13" t="s">
        <v>865</v>
      </c>
      <c r="B109" s="13" t="s">
        <v>866</v>
      </c>
      <c r="C109" s="13" t="s">
        <v>60</v>
      </c>
      <c r="D109" s="13" t="s">
        <v>61</v>
      </c>
      <c r="E109" s="13">
        <v>10</v>
      </c>
      <c r="F109" s="13">
        <v>73591530</v>
      </c>
      <c r="G109" s="13">
        <v>73591530</v>
      </c>
      <c r="H109" s="13">
        <v>1</v>
      </c>
      <c r="I109" s="13" t="s">
        <v>160</v>
      </c>
      <c r="J109" s="13" t="s">
        <v>63</v>
      </c>
      <c r="K109" s="13" t="s">
        <v>78</v>
      </c>
      <c r="L109" s="13" t="s">
        <v>97</v>
      </c>
      <c r="M109" s="13"/>
      <c r="N109" s="13"/>
      <c r="O109" s="13" t="s">
        <v>65</v>
      </c>
      <c r="P109" s="13" t="s">
        <v>66</v>
      </c>
      <c r="Q109" s="13" t="s">
        <v>67</v>
      </c>
      <c r="R109" s="13" t="s">
        <v>867</v>
      </c>
      <c r="S109" s="13"/>
      <c r="T109" s="13" t="s">
        <v>67</v>
      </c>
      <c r="U109" s="13" t="s">
        <v>69</v>
      </c>
      <c r="V109" s="13">
        <v>2013</v>
      </c>
      <c r="W109" s="13">
        <v>23829686</v>
      </c>
      <c r="X109" s="13" t="s">
        <v>70</v>
      </c>
      <c r="Y109" s="13"/>
      <c r="Z109" s="13" t="s">
        <v>71</v>
      </c>
      <c r="AA109" s="13" t="s">
        <v>72</v>
      </c>
      <c r="AB109" s="13"/>
      <c r="AC109" s="13">
        <v>10</v>
      </c>
      <c r="AD109" s="13">
        <v>73576055</v>
      </c>
      <c r="AE109" s="13">
        <v>73611126</v>
      </c>
      <c r="AF109" s="13" t="s">
        <v>66</v>
      </c>
      <c r="AG109" s="13" t="s">
        <v>867</v>
      </c>
      <c r="AH109" s="13"/>
      <c r="AI109" s="13" t="s">
        <v>868</v>
      </c>
      <c r="AJ109" s="13" t="s">
        <v>72</v>
      </c>
      <c r="AK109" s="13">
        <v>5660</v>
      </c>
      <c r="AL109" s="13" t="s">
        <v>869</v>
      </c>
      <c r="AM109" s="13">
        <v>4</v>
      </c>
      <c r="AN109" s="9">
        <v>2</v>
      </c>
      <c r="AO109" s="9">
        <v>1616.1</v>
      </c>
      <c r="AP109" s="9">
        <v>3.0700000000000002E-2</v>
      </c>
      <c r="AQ109" s="9">
        <v>0.1051</v>
      </c>
      <c r="AR109" s="9">
        <v>1.1900000000000001E-2</v>
      </c>
      <c r="AS109" s="9">
        <v>0</v>
      </c>
      <c r="AT109" s="9">
        <v>0</v>
      </c>
      <c r="AU109" s="9">
        <v>0</v>
      </c>
      <c r="AV109" s="9">
        <v>1.5E-3</v>
      </c>
      <c r="AW109" s="9">
        <v>4.1000000000000003E-3</v>
      </c>
      <c r="AX109" s="10" t="s">
        <v>867</v>
      </c>
      <c r="AY109" s="10" t="s">
        <v>867</v>
      </c>
      <c r="AZ109" s="17">
        <v>2</v>
      </c>
      <c r="BA109" s="17">
        <v>2</v>
      </c>
      <c r="BB109" s="17">
        <v>3</v>
      </c>
      <c r="BC109" s="17">
        <v>2</v>
      </c>
      <c r="BD109" t="s">
        <v>74</v>
      </c>
      <c r="BE109" t="s">
        <v>74</v>
      </c>
      <c r="BF109" t="s">
        <v>227</v>
      </c>
      <c r="BG109" s="10" t="s">
        <v>74</v>
      </c>
      <c r="BH109" s="9">
        <v>1616.1</v>
      </c>
      <c r="BI109" s="11">
        <v>0</v>
      </c>
      <c r="BJ109" s="15"/>
    </row>
    <row r="110" spans="1:62" x14ac:dyDescent="0.25">
      <c r="A110" s="13" t="s">
        <v>870</v>
      </c>
      <c r="B110" s="13" t="s">
        <v>149</v>
      </c>
      <c r="C110" s="13" t="s">
        <v>60</v>
      </c>
      <c r="D110" s="13" t="s">
        <v>61</v>
      </c>
      <c r="E110" s="13">
        <v>14</v>
      </c>
      <c r="F110" s="13">
        <v>35761675</v>
      </c>
      <c r="G110" s="13">
        <v>35761675</v>
      </c>
      <c r="H110" s="13">
        <v>1</v>
      </c>
      <c r="I110" s="13" t="s">
        <v>150</v>
      </c>
      <c r="J110" s="13" t="s">
        <v>137</v>
      </c>
      <c r="K110" s="13" t="s">
        <v>79</v>
      </c>
      <c r="L110" s="13" t="s">
        <v>78</v>
      </c>
      <c r="M110" s="13" t="s">
        <v>151</v>
      </c>
      <c r="N110" s="13"/>
      <c r="O110" s="13"/>
      <c r="P110" s="13"/>
      <c r="Q110" s="13"/>
      <c r="R110" s="13" t="s">
        <v>152</v>
      </c>
      <c r="S110" s="13" t="s">
        <v>78</v>
      </c>
      <c r="T110" s="13" t="s">
        <v>709</v>
      </c>
      <c r="U110" s="13" t="s">
        <v>710</v>
      </c>
      <c r="V110" s="13">
        <v>2009</v>
      </c>
      <c r="W110" s="13">
        <v>19503741</v>
      </c>
      <c r="X110" s="13" t="s">
        <v>711</v>
      </c>
      <c r="Y110" s="13" t="s">
        <v>711</v>
      </c>
      <c r="Z110" s="13"/>
      <c r="AA110" s="13" t="s">
        <v>189</v>
      </c>
      <c r="AB110" s="13"/>
      <c r="AC110" s="13">
        <v>14</v>
      </c>
      <c r="AD110" s="13">
        <v>35747839</v>
      </c>
      <c r="AE110" s="13">
        <v>35786699</v>
      </c>
      <c r="AF110" s="13"/>
      <c r="AG110" s="13" t="s">
        <v>152</v>
      </c>
      <c r="AH110" s="13"/>
      <c r="AI110" s="13" t="s">
        <v>871</v>
      </c>
      <c r="AJ110" s="13" t="s">
        <v>72</v>
      </c>
      <c r="AK110" s="13">
        <v>5687</v>
      </c>
      <c r="AL110" s="16">
        <v>1.76875</v>
      </c>
      <c r="AM110" s="13">
        <v>14</v>
      </c>
      <c r="AN110" s="9">
        <v>2</v>
      </c>
      <c r="AO110" s="9">
        <v>156.19999999999999</v>
      </c>
      <c r="AP110" s="9">
        <v>0.14419999999999999</v>
      </c>
      <c r="AQ110" s="9">
        <v>5.7599999999999998E-2</v>
      </c>
      <c r="AR110" s="9">
        <v>0.17419999999999999</v>
      </c>
      <c r="AS110" s="9">
        <v>0.27810000000000001</v>
      </c>
      <c r="AT110" s="9">
        <v>0.37269999999999998</v>
      </c>
      <c r="AU110" s="9">
        <v>0.1454</v>
      </c>
      <c r="AV110" s="9">
        <v>0.16250000000000001</v>
      </c>
      <c r="AW110" s="9">
        <v>0.18509999999999999</v>
      </c>
      <c r="AX110" s="10" t="s">
        <v>152</v>
      </c>
      <c r="AY110" s="10" t="s">
        <v>152</v>
      </c>
      <c r="AZ110" s="17">
        <v>2</v>
      </c>
      <c r="BA110" s="17">
        <v>3</v>
      </c>
      <c r="BB110" s="17">
        <v>2</v>
      </c>
      <c r="BC110" s="17">
        <v>2</v>
      </c>
      <c r="BD110" t="s">
        <v>74</v>
      </c>
      <c r="BE110" t="s">
        <v>74</v>
      </c>
      <c r="BF110" t="s">
        <v>74</v>
      </c>
      <c r="BG110" s="10" t="s">
        <v>74</v>
      </c>
      <c r="BH110" s="9">
        <v>156.19999999999999</v>
      </c>
      <c r="BI110" s="11">
        <v>1</v>
      </c>
      <c r="BJ110" s="15">
        <v>28165654</v>
      </c>
    </row>
    <row r="111" spans="1:62" x14ac:dyDescent="0.25">
      <c r="A111" s="13" t="s">
        <v>872</v>
      </c>
      <c r="B111" s="13" t="s">
        <v>873</v>
      </c>
      <c r="C111" s="13" t="s">
        <v>60</v>
      </c>
      <c r="D111" s="13" t="s">
        <v>61</v>
      </c>
      <c r="E111" s="13">
        <v>17</v>
      </c>
      <c r="F111" s="13">
        <v>38149033</v>
      </c>
      <c r="G111" s="13">
        <v>38149033</v>
      </c>
      <c r="H111" s="13">
        <v>1</v>
      </c>
      <c r="I111" s="13" t="s">
        <v>160</v>
      </c>
      <c r="J111" s="13" t="s">
        <v>132</v>
      </c>
      <c r="K111" s="13" t="s">
        <v>97</v>
      </c>
      <c r="L111" s="13" t="s">
        <v>78</v>
      </c>
      <c r="M111" s="13"/>
      <c r="N111" s="13"/>
      <c r="O111" s="13"/>
      <c r="P111" s="13"/>
      <c r="Q111" s="13"/>
      <c r="R111" s="13"/>
      <c r="S111" s="13"/>
      <c r="T111" s="13"/>
      <c r="U111" s="13"/>
      <c r="V111" s="13" t="s">
        <v>89</v>
      </c>
      <c r="W111" s="13" t="s">
        <v>89</v>
      </c>
      <c r="X111" s="13"/>
      <c r="Y111" s="13"/>
      <c r="Z111" s="13"/>
      <c r="AA111" s="13" t="s">
        <v>183</v>
      </c>
      <c r="AB111" s="13"/>
      <c r="AC111" s="13">
        <v>17</v>
      </c>
      <c r="AD111" s="13">
        <v>38137050</v>
      </c>
      <c r="AE111" s="13">
        <v>38154213</v>
      </c>
      <c r="AF111" s="13"/>
      <c r="AG111" s="13" t="s">
        <v>874</v>
      </c>
      <c r="AH111" s="13"/>
      <c r="AI111" s="13" t="s">
        <v>875</v>
      </c>
      <c r="AJ111" s="13" t="s">
        <v>72</v>
      </c>
      <c r="AK111" s="13">
        <v>5709</v>
      </c>
      <c r="AL111" s="13" t="s">
        <v>876</v>
      </c>
      <c r="AM111" s="13">
        <v>6</v>
      </c>
      <c r="AN111" s="9">
        <v>1</v>
      </c>
      <c r="AO111" s="9">
        <v>57.4</v>
      </c>
      <c r="AP111" s="9">
        <v>0.63229999999999997</v>
      </c>
      <c r="AQ111" s="9">
        <v>0.84140000000000004</v>
      </c>
      <c r="AR111" s="9">
        <v>0.46150000000000002</v>
      </c>
      <c r="AS111" s="9">
        <v>0.44929999999999998</v>
      </c>
      <c r="AT111" s="9">
        <v>0.45889999999999997</v>
      </c>
      <c r="AU111" s="9">
        <v>0.54039999999999999</v>
      </c>
      <c r="AV111" s="9">
        <v>0.57140000000000002</v>
      </c>
      <c r="AW111" s="9">
        <v>0.51119999999999999</v>
      </c>
      <c r="AX111" s="10" t="s">
        <v>874</v>
      </c>
      <c r="AZ111" s="17">
        <v>3</v>
      </c>
      <c r="BA111" s="17">
        <v>3</v>
      </c>
      <c r="BB111" s="17">
        <v>2</v>
      </c>
      <c r="BC111" s="17">
        <v>2</v>
      </c>
      <c r="BD111" t="s">
        <v>74</v>
      </c>
      <c r="BE111" t="s">
        <v>74</v>
      </c>
      <c r="BF111" t="s">
        <v>74</v>
      </c>
      <c r="BG111" s="10" t="s">
        <v>74</v>
      </c>
      <c r="BH111" s="9">
        <v>57.4</v>
      </c>
      <c r="BI111" s="11">
        <v>0</v>
      </c>
      <c r="BJ111" s="15"/>
    </row>
    <row r="112" spans="1:62" x14ac:dyDescent="0.25">
      <c r="A112" s="13" t="s">
        <v>877</v>
      </c>
      <c r="B112" s="13" t="s">
        <v>319</v>
      </c>
      <c r="C112" s="13" t="s">
        <v>60</v>
      </c>
      <c r="D112" s="13" t="s">
        <v>61</v>
      </c>
      <c r="E112" s="13">
        <v>6</v>
      </c>
      <c r="F112" s="13">
        <v>31088145</v>
      </c>
      <c r="G112" s="13">
        <v>31088145</v>
      </c>
      <c r="H112" s="13">
        <v>1</v>
      </c>
      <c r="I112" s="13" t="s">
        <v>181</v>
      </c>
      <c r="J112" s="13" t="s">
        <v>275</v>
      </c>
      <c r="K112" s="13" t="s">
        <v>64</v>
      </c>
      <c r="L112" s="13" t="s">
        <v>97</v>
      </c>
      <c r="M112" s="13"/>
      <c r="N112" s="13"/>
      <c r="O112" s="13" t="s">
        <v>65</v>
      </c>
      <c r="P112" s="13" t="s">
        <v>162</v>
      </c>
      <c r="Q112" s="13" t="s">
        <v>163</v>
      </c>
      <c r="R112" s="13" t="s">
        <v>320</v>
      </c>
      <c r="S112" s="13"/>
      <c r="T112" s="13" t="s">
        <v>321</v>
      </c>
      <c r="U112" s="13" t="s">
        <v>322</v>
      </c>
      <c r="V112" s="13">
        <v>2006</v>
      </c>
      <c r="W112" s="13">
        <v>16642438</v>
      </c>
      <c r="X112" s="13" t="s">
        <v>323</v>
      </c>
      <c r="Y112" s="13" t="s">
        <v>324</v>
      </c>
      <c r="Z112" s="13" t="s">
        <v>325</v>
      </c>
      <c r="AA112" s="13" t="s">
        <v>72</v>
      </c>
      <c r="AB112" s="13"/>
      <c r="AC112" s="13">
        <v>6</v>
      </c>
      <c r="AD112" s="13">
        <v>31082527</v>
      </c>
      <c r="AE112" s="13">
        <v>31107869</v>
      </c>
      <c r="AF112" s="13" t="s">
        <v>162</v>
      </c>
      <c r="AG112" s="13" t="s">
        <v>320</v>
      </c>
      <c r="AH112" s="13"/>
      <c r="AI112" s="13" t="s">
        <v>878</v>
      </c>
      <c r="AJ112" s="13" t="s">
        <v>72</v>
      </c>
      <c r="AK112" s="13">
        <v>170679</v>
      </c>
      <c r="AL112" s="16">
        <v>2.1847222222222222</v>
      </c>
      <c r="AM112" s="13">
        <v>9</v>
      </c>
      <c r="AN112" s="9">
        <v>0</v>
      </c>
      <c r="AO112" s="9">
        <v>0.1</v>
      </c>
      <c r="AP112" s="9">
        <v>0.16830000000000001</v>
      </c>
      <c r="AQ112" s="9">
        <v>0.1273</v>
      </c>
      <c r="AR112" s="9">
        <v>7.8799999999999995E-2</v>
      </c>
      <c r="AS112" s="9">
        <v>0.106</v>
      </c>
      <c r="AT112" s="9">
        <v>9.1300000000000006E-2</v>
      </c>
      <c r="AU112" s="9">
        <v>0.1464</v>
      </c>
      <c r="AV112" s="9">
        <v>0.21229999999999999</v>
      </c>
      <c r="AW112" s="9">
        <v>0.16669999999999999</v>
      </c>
      <c r="AX112" s="10" t="s">
        <v>320</v>
      </c>
      <c r="AY112" s="10" t="s">
        <v>320</v>
      </c>
      <c r="AZ112" t="s">
        <v>74</v>
      </c>
      <c r="BA112" t="s">
        <v>74</v>
      </c>
      <c r="BB112" t="s">
        <v>74</v>
      </c>
      <c r="BC112" t="s">
        <v>74</v>
      </c>
      <c r="BD112" t="s">
        <v>74</v>
      </c>
      <c r="BE112" t="s">
        <v>74</v>
      </c>
      <c r="BF112" t="s">
        <v>74</v>
      </c>
      <c r="BG112" s="10" t="s">
        <v>74</v>
      </c>
      <c r="BH112" s="9">
        <v>0.1</v>
      </c>
      <c r="BI112" s="11">
        <v>0</v>
      </c>
      <c r="BJ112" s="15"/>
    </row>
    <row r="113" spans="1:62" x14ac:dyDescent="0.25">
      <c r="A113" s="13" t="s">
        <v>879</v>
      </c>
      <c r="B113" s="13" t="s">
        <v>159</v>
      </c>
      <c r="C113" s="13" t="s">
        <v>60</v>
      </c>
      <c r="D113" s="13" t="s">
        <v>61</v>
      </c>
      <c r="E113" s="13">
        <v>9</v>
      </c>
      <c r="F113" s="13">
        <v>132502801</v>
      </c>
      <c r="G113" s="13">
        <v>132502801</v>
      </c>
      <c r="H113" s="13">
        <v>1</v>
      </c>
      <c r="I113" s="13" t="s">
        <v>160</v>
      </c>
      <c r="J113" s="13" t="s">
        <v>161</v>
      </c>
      <c r="K113" s="13" t="s">
        <v>78</v>
      </c>
      <c r="L113" s="13" t="s">
        <v>97</v>
      </c>
      <c r="M113" s="13"/>
      <c r="N113" s="13"/>
      <c r="O113" s="13" t="s">
        <v>65</v>
      </c>
      <c r="P113" s="13" t="s">
        <v>162</v>
      </c>
      <c r="Q113" s="13" t="s">
        <v>163</v>
      </c>
      <c r="R113" s="13" t="s">
        <v>164</v>
      </c>
      <c r="S113" s="13"/>
      <c r="T113" s="13"/>
      <c r="U113" s="13"/>
      <c r="V113" s="13" t="s">
        <v>89</v>
      </c>
      <c r="W113" s="13" t="s">
        <v>89</v>
      </c>
      <c r="X113" s="13"/>
      <c r="Y113" s="13"/>
      <c r="Z113" s="13"/>
      <c r="AA113" s="13" t="s">
        <v>203</v>
      </c>
      <c r="AB113" s="13"/>
      <c r="AC113" s="13">
        <v>9</v>
      </c>
      <c r="AD113" s="13">
        <v>132500610</v>
      </c>
      <c r="AE113" s="13">
        <v>132515326</v>
      </c>
      <c r="AF113" s="13" t="s">
        <v>162</v>
      </c>
      <c r="AG113" s="13" t="s">
        <v>164</v>
      </c>
      <c r="AH113" s="13"/>
      <c r="AI113" s="13" t="s">
        <v>880</v>
      </c>
      <c r="AJ113" s="13" t="s">
        <v>72</v>
      </c>
      <c r="AK113" s="13">
        <v>9536</v>
      </c>
      <c r="AL113" s="16">
        <v>2.1847222222222222</v>
      </c>
      <c r="AM113" s="13">
        <v>2</v>
      </c>
      <c r="AN113" s="9">
        <v>1</v>
      </c>
      <c r="AO113" s="9">
        <v>4</v>
      </c>
      <c r="AP113" s="9">
        <v>4.3799999999999999E-2</v>
      </c>
      <c r="AQ113" s="9">
        <v>0.1148</v>
      </c>
      <c r="AR113" s="9">
        <v>1.0699999999999999E-2</v>
      </c>
      <c r="AS113" s="9">
        <v>3.3E-3</v>
      </c>
      <c r="AT113" s="9">
        <v>8.6E-3</v>
      </c>
      <c r="AU113" s="9">
        <v>8.6E-3</v>
      </c>
      <c r="AV113" s="9">
        <v>1.9199999999999998E-2</v>
      </c>
      <c r="AW113" s="9">
        <v>1.2200000000000001E-2</v>
      </c>
      <c r="AX113" s="10" t="s">
        <v>164</v>
      </c>
      <c r="AY113" s="10" t="s">
        <v>164</v>
      </c>
      <c r="AZ113" t="s">
        <v>74</v>
      </c>
      <c r="BA113" t="s">
        <v>74</v>
      </c>
      <c r="BB113" t="s">
        <v>74</v>
      </c>
      <c r="BC113" t="s">
        <v>74</v>
      </c>
      <c r="BD113" t="s">
        <v>74</v>
      </c>
      <c r="BE113" t="s">
        <v>74</v>
      </c>
      <c r="BF113" t="s">
        <v>227</v>
      </c>
      <c r="BG113" s="10" t="s">
        <v>74</v>
      </c>
      <c r="BH113" s="9">
        <v>4</v>
      </c>
      <c r="BI113" s="11">
        <v>0</v>
      </c>
      <c r="BJ113" s="15"/>
    </row>
    <row r="114" spans="1:62" x14ac:dyDescent="0.25">
      <c r="A114" s="13" t="s">
        <v>881</v>
      </c>
      <c r="B114" s="13" t="s">
        <v>882</v>
      </c>
      <c r="C114" s="13" t="s">
        <v>60</v>
      </c>
      <c r="D114" s="13" t="s">
        <v>61</v>
      </c>
      <c r="E114" s="13">
        <v>6</v>
      </c>
      <c r="F114" s="13">
        <v>128294709</v>
      </c>
      <c r="G114" s="13">
        <v>128294709</v>
      </c>
      <c r="H114" s="13">
        <v>1</v>
      </c>
      <c r="I114" s="13" t="s">
        <v>181</v>
      </c>
      <c r="J114" s="13" t="s">
        <v>182</v>
      </c>
      <c r="K114" s="13" t="s">
        <v>64</v>
      </c>
      <c r="L114" s="13" t="s">
        <v>97</v>
      </c>
      <c r="M114" s="13"/>
      <c r="N114" s="13"/>
      <c r="O114" s="13"/>
      <c r="P114" s="13"/>
      <c r="Q114" s="13"/>
      <c r="R114" s="13"/>
      <c r="S114" s="13"/>
      <c r="T114" s="13"/>
      <c r="U114" s="13"/>
      <c r="V114" s="13" t="s">
        <v>89</v>
      </c>
      <c r="W114" s="13" t="s">
        <v>89</v>
      </c>
      <c r="X114" s="13"/>
      <c r="Y114" s="13"/>
      <c r="Z114" s="13"/>
      <c r="AA114" s="13" t="s">
        <v>72</v>
      </c>
      <c r="AB114" s="13"/>
      <c r="AC114" s="13">
        <v>6</v>
      </c>
      <c r="AD114" s="13">
        <v>128289924</v>
      </c>
      <c r="AE114" s="13">
        <v>128841870</v>
      </c>
      <c r="AF114" s="13"/>
      <c r="AG114" s="13" t="s">
        <v>883</v>
      </c>
      <c r="AH114" s="13"/>
      <c r="AI114" s="13" t="s">
        <v>884</v>
      </c>
      <c r="AJ114" s="13" t="s">
        <v>72</v>
      </c>
      <c r="AK114" s="13">
        <v>5796</v>
      </c>
      <c r="AL114" s="16">
        <v>1.4868055555555555</v>
      </c>
      <c r="AM114" s="13">
        <v>23</v>
      </c>
      <c r="AN114" s="9">
        <v>1</v>
      </c>
      <c r="AO114" s="9">
        <v>15.6</v>
      </c>
      <c r="AP114" s="9">
        <v>0.21190000000000001</v>
      </c>
      <c r="AQ114" s="9">
        <v>0.1152</v>
      </c>
      <c r="AR114" s="9">
        <v>0.22059999999999999</v>
      </c>
      <c r="AS114" s="9">
        <v>0.24</v>
      </c>
      <c r="AT114" s="9">
        <v>1.2999999999999999E-2</v>
      </c>
      <c r="AU114" s="9">
        <v>0.25569999999999998</v>
      </c>
      <c r="AV114" s="9">
        <v>0.27600000000000002</v>
      </c>
      <c r="AW114" s="9">
        <v>0.24690000000000001</v>
      </c>
      <c r="AX114" s="10" t="s">
        <v>883</v>
      </c>
      <c r="AZ114" s="17">
        <v>1</v>
      </c>
      <c r="BA114" s="17">
        <v>2</v>
      </c>
      <c r="BB114" s="17">
        <v>2</v>
      </c>
      <c r="BC114" s="17">
        <v>2</v>
      </c>
      <c r="BD114" t="s">
        <v>74</v>
      </c>
      <c r="BE114" t="s">
        <v>74</v>
      </c>
      <c r="BF114" t="s">
        <v>74</v>
      </c>
      <c r="BG114" s="10" t="s">
        <v>74</v>
      </c>
      <c r="BH114" s="9">
        <v>15.6</v>
      </c>
      <c r="BI114" s="11">
        <v>0</v>
      </c>
      <c r="BJ114" s="15"/>
    </row>
    <row r="115" spans="1:62" x14ac:dyDescent="0.25">
      <c r="A115" s="13" t="s">
        <v>885</v>
      </c>
      <c r="B115" s="13" t="s">
        <v>886</v>
      </c>
      <c r="C115" s="13" t="s">
        <v>60</v>
      </c>
      <c r="D115" s="13" t="s">
        <v>61</v>
      </c>
      <c r="E115" s="13">
        <v>8</v>
      </c>
      <c r="F115" s="13">
        <v>128814091</v>
      </c>
      <c r="G115" s="13">
        <v>128814091</v>
      </c>
      <c r="H115" s="13">
        <v>1</v>
      </c>
      <c r="I115" s="13" t="s">
        <v>93</v>
      </c>
      <c r="J115" s="13" t="s">
        <v>132</v>
      </c>
      <c r="K115" s="13" t="s">
        <v>78</v>
      </c>
      <c r="L115" s="13" t="s">
        <v>97</v>
      </c>
      <c r="M115" s="13"/>
      <c r="N115" s="13"/>
      <c r="O115" s="13"/>
      <c r="P115" s="13"/>
      <c r="Q115" s="13"/>
      <c r="R115" s="13"/>
      <c r="S115" s="13"/>
      <c r="T115" s="13"/>
      <c r="U115" s="13"/>
      <c r="V115" s="13" t="s">
        <v>89</v>
      </c>
      <c r="W115" s="13" t="s">
        <v>89</v>
      </c>
      <c r="X115" s="13"/>
      <c r="Y115" s="13"/>
      <c r="Z115" s="13"/>
      <c r="AA115" s="13" t="s">
        <v>203</v>
      </c>
      <c r="AB115" s="13"/>
      <c r="AC115" s="13">
        <v>8</v>
      </c>
      <c r="AD115" s="13">
        <v>128806779</v>
      </c>
      <c r="AE115" s="13">
        <v>129113499</v>
      </c>
      <c r="AF115" s="13"/>
      <c r="AG115" s="13" t="s">
        <v>887</v>
      </c>
      <c r="AH115" s="13"/>
      <c r="AI115" s="13" t="s">
        <v>888</v>
      </c>
      <c r="AJ115" s="13" t="s">
        <v>203</v>
      </c>
      <c r="AK115" s="13">
        <v>5820</v>
      </c>
      <c r="AL115" s="16">
        <v>1.9208333333333334</v>
      </c>
      <c r="AM115" s="13">
        <v>21</v>
      </c>
      <c r="AN115" s="9" t="s">
        <v>74</v>
      </c>
      <c r="AO115" s="9" t="s">
        <v>74</v>
      </c>
      <c r="AP115" s="9">
        <v>0.67930000000000001</v>
      </c>
      <c r="AQ115" s="9">
        <v>0.68789999999999996</v>
      </c>
      <c r="AR115" s="9">
        <v>0.53110000000000002</v>
      </c>
      <c r="AS115" s="9">
        <v>0.62909999999999999</v>
      </c>
      <c r="AT115" s="9">
        <v>0.49380000000000002</v>
      </c>
      <c r="AU115" s="9">
        <v>0.65849999999999997</v>
      </c>
      <c r="AV115" s="9">
        <v>0.70830000000000004</v>
      </c>
      <c r="AW115" s="9">
        <v>0.67959999999999998</v>
      </c>
      <c r="AX115" s="10" t="s">
        <v>887</v>
      </c>
      <c r="AZ115" t="s">
        <v>74</v>
      </c>
      <c r="BA115" t="s">
        <v>74</v>
      </c>
      <c r="BB115" t="s">
        <v>74</v>
      </c>
      <c r="BC115" t="s">
        <v>74</v>
      </c>
      <c r="BD115" t="s">
        <v>74</v>
      </c>
      <c r="BE115" t="s">
        <v>74</v>
      </c>
      <c r="BF115" t="s">
        <v>74</v>
      </c>
      <c r="BG115" s="10" t="s">
        <v>74</v>
      </c>
      <c r="BH115" s="9"/>
      <c r="BI115" s="11">
        <v>0</v>
      </c>
      <c r="BJ115" s="15"/>
    </row>
    <row r="116" spans="1:62" x14ac:dyDescent="0.25">
      <c r="A116" s="13" t="s">
        <v>889</v>
      </c>
      <c r="B116" s="13" t="s">
        <v>890</v>
      </c>
      <c r="C116" s="13" t="s">
        <v>60</v>
      </c>
      <c r="D116" s="13" t="s">
        <v>61</v>
      </c>
      <c r="E116" s="13">
        <v>1</v>
      </c>
      <c r="F116" s="13">
        <v>158932555</v>
      </c>
      <c r="G116" s="13">
        <v>158932555</v>
      </c>
      <c r="H116" s="13">
        <v>1</v>
      </c>
      <c r="I116" s="13" t="s">
        <v>62</v>
      </c>
      <c r="J116" s="13" t="s">
        <v>63</v>
      </c>
      <c r="K116" s="13" t="s">
        <v>79</v>
      </c>
      <c r="L116" s="13" t="s">
        <v>79</v>
      </c>
      <c r="M116" s="13"/>
      <c r="N116" s="13"/>
      <c r="O116" s="13" t="s">
        <v>65</v>
      </c>
      <c r="P116" s="13" t="s">
        <v>891</v>
      </c>
      <c r="Q116" s="13" t="s">
        <v>892</v>
      </c>
      <c r="R116" s="13" t="s">
        <v>893</v>
      </c>
      <c r="S116" s="13"/>
      <c r="T116" s="13" t="s">
        <v>892</v>
      </c>
      <c r="U116" s="13" t="s">
        <v>894</v>
      </c>
      <c r="V116" s="13">
        <v>2011</v>
      </c>
      <c r="W116" s="13">
        <v>21804549</v>
      </c>
      <c r="X116" s="13" t="s">
        <v>895</v>
      </c>
      <c r="Y116" s="13"/>
      <c r="Z116" s="13" t="s">
        <v>896</v>
      </c>
      <c r="AA116" s="13" t="s">
        <v>72</v>
      </c>
      <c r="AB116" s="13"/>
      <c r="AC116" s="13">
        <v>1</v>
      </c>
      <c r="AD116" s="13">
        <v>158900586</v>
      </c>
      <c r="AE116" s="13">
        <v>158946844</v>
      </c>
      <c r="AF116" s="13" t="s">
        <v>891</v>
      </c>
      <c r="AG116" s="13" t="s">
        <v>893</v>
      </c>
      <c r="AH116" s="13"/>
      <c r="AI116" s="13" t="s">
        <v>897</v>
      </c>
      <c r="AJ116" s="13" t="s">
        <v>72</v>
      </c>
      <c r="AK116" s="13">
        <v>149628</v>
      </c>
      <c r="AL116" s="13" t="s">
        <v>898</v>
      </c>
      <c r="AM116" s="13">
        <v>7</v>
      </c>
      <c r="AN116" s="9">
        <v>1</v>
      </c>
      <c r="AO116" s="9">
        <v>5.6</v>
      </c>
      <c r="AP116" s="9">
        <v>0.92</v>
      </c>
      <c r="AQ116" s="9">
        <v>0.72119999999999995</v>
      </c>
      <c r="AR116" s="9">
        <v>0.97970000000000002</v>
      </c>
      <c r="AS116" s="9">
        <v>0.99339999999999995</v>
      </c>
      <c r="AT116" s="9">
        <v>1</v>
      </c>
      <c r="AU116" s="9">
        <v>1</v>
      </c>
      <c r="AV116" s="9">
        <v>0.999</v>
      </c>
      <c r="AW116" s="9">
        <v>0.98570000000000002</v>
      </c>
      <c r="AX116" s="10" t="s">
        <v>893</v>
      </c>
      <c r="AY116" s="10" t="s">
        <v>893</v>
      </c>
      <c r="AZ116">
        <v>3</v>
      </c>
      <c r="BA116">
        <v>1</v>
      </c>
      <c r="BB116">
        <v>3</v>
      </c>
      <c r="BC116">
        <v>1</v>
      </c>
      <c r="BD116" s="21" t="s">
        <v>74</v>
      </c>
      <c r="BE116" t="s">
        <v>74</v>
      </c>
      <c r="BF116" t="s">
        <v>74</v>
      </c>
      <c r="BG116" s="10" t="s">
        <v>74</v>
      </c>
      <c r="BH116" s="9">
        <v>5.6</v>
      </c>
      <c r="BI116" s="14">
        <v>2</v>
      </c>
      <c r="BJ116">
        <v>24495433</v>
      </c>
    </row>
    <row r="117" spans="1:62" x14ac:dyDescent="0.25">
      <c r="A117" s="13" t="s">
        <v>899</v>
      </c>
      <c r="B117" s="13" t="s">
        <v>306</v>
      </c>
      <c r="C117" s="13" t="s">
        <v>60</v>
      </c>
      <c r="D117" s="13" t="s">
        <v>61</v>
      </c>
      <c r="E117" s="13">
        <v>12</v>
      </c>
      <c r="F117" s="13">
        <v>56364321</v>
      </c>
      <c r="G117" s="13">
        <v>56364321</v>
      </c>
      <c r="H117" s="13">
        <v>1</v>
      </c>
      <c r="I117" s="13" t="s">
        <v>93</v>
      </c>
      <c r="J117" s="13" t="s">
        <v>63</v>
      </c>
      <c r="K117" s="13" t="s">
        <v>97</v>
      </c>
      <c r="L117" s="13" t="s">
        <v>78</v>
      </c>
      <c r="M117" s="13"/>
      <c r="N117" s="13"/>
      <c r="O117" s="13" t="s">
        <v>65</v>
      </c>
      <c r="P117" s="13" t="s">
        <v>266</v>
      </c>
      <c r="Q117" s="13" t="s">
        <v>267</v>
      </c>
      <c r="R117" s="13" t="s">
        <v>307</v>
      </c>
      <c r="S117" s="13" t="s">
        <v>79</v>
      </c>
      <c r="T117" s="13" t="s">
        <v>900</v>
      </c>
      <c r="U117" s="13" t="s">
        <v>901</v>
      </c>
      <c r="V117" s="13">
        <v>2008</v>
      </c>
      <c r="W117" s="13">
        <v>18507837</v>
      </c>
      <c r="X117" s="13" t="s">
        <v>902</v>
      </c>
      <c r="Y117" s="13" t="s">
        <v>902</v>
      </c>
      <c r="Z117" s="13" t="s">
        <v>903</v>
      </c>
      <c r="AA117" s="13" t="s">
        <v>72</v>
      </c>
      <c r="AB117" s="13"/>
      <c r="AC117" s="13">
        <v>12</v>
      </c>
      <c r="AD117" s="13">
        <v>56367697</v>
      </c>
      <c r="AE117" s="13">
        <v>56388490</v>
      </c>
      <c r="AF117" s="13" t="s">
        <v>266</v>
      </c>
      <c r="AG117" s="13" t="s">
        <v>904</v>
      </c>
      <c r="AH117" s="13"/>
      <c r="AI117" s="13" t="s">
        <v>905</v>
      </c>
      <c r="AJ117" s="13" t="s">
        <v>72</v>
      </c>
      <c r="AK117" s="13">
        <v>5869</v>
      </c>
      <c r="AL117" s="16">
        <v>1.9430555555555555</v>
      </c>
      <c r="AM117" s="13">
        <v>10</v>
      </c>
      <c r="AN117" s="9">
        <v>2</v>
      </c>
      <c r="AO117" s="9">
        <v>110.4</v>
      </c>
      <c r="AP117" s="9">
        <v>0.25359999999999999</v>
      </c>
      <c r="AQ117" s="9">
        <v>0.1013</v>
      </c>
      <c r="AR117" s="9">
        <v>0.21510000000000001</v>
      </c>
      <c r="AS117" s="9">
        <v>0.32990000000000003</v>
      </c>
      <c r="AT117" s="9">
        <v>0.2213</v>
      </c>
      <c r="AU117" s="9">
        <v>0.31979999999999997</v>
      </c>
      <c r="AV117" s="9">
        <v>0.32850000000000001</v>
      </c>
      <c r="AW117" s="9">
        <v>0.29289999999999999</v>
      </c>
      <c r="AX117" s="10" t="s">
        <v>904</v>
      </c>
      <c r="AY117" s="10" t="s">
        <v>307</v>
      </c>
      <c r="AZ117" s="17">
        <v>2</v>
      </c>
      <c r="BA117" s="17">
        <v>2</v>
      </c>
      <c r="BB117" s="17">
        <v>3</v>
      </c>
      <c r="BC117" s="17">
        <v>2</v>
      </c>
      <c r="BD117" t="s">
        <v>74</v>
      </c>
      <c r="BE117" t="s">
        <v>74</v>
      </c>
      <c r="BF117" t="s">
        <v>74</v>
      </c>
      <c r="BG117" s="10" t="s">
        <v>74</v>
      </c>
      <c r="BH117" s="9">
        <v>110.4</v>
      </c>
      <c r="BI117" s="11">
        <v>0</v>
      </c>
      <c r="BJ117" s="15"/>
    </row>
    <row r="118" spans="1:62" x14ac:dyDescent="0.25">
      <c r="A118" s="13" t="s">
        <v>906</v>
      </c>
      <c r="B118" s="13" t="s">
        <v>907</v>
      </c>
      <c r="C118" s="13" t="s">
        <v>60</v>
      </c>
      <c r="D118" s="13" t="s">
        <v>61</v>
      </c>
      <c r="E118" s="13">
        <v>14</v>
      </c>
      <c r="F118" s="13">
        <v>68754417</v>
      </c>
      <c r="G118" s="13">
        <v>68754417</v>
      </c>
      <c r="H118" s="13">
        <v>1</v>
      </c>
      <c r="I118" s="13" t="s">
        <v>195</v>
      </c>
      <c r="J118" s="13" t="s">
        <v>182</v>
      </c>
      <c r="K118" s="13" t="s">
        <v>64</v>
      </c>
      <c r="L118" s="13" t="s">
        <v>64</v>
      </c>
      <c r="M118" s="13"/>
      <c r="N118" s="13"/>
      <c r="O118" s="13"/>
      <c r="P118" s="13"/>
      <c r="Q118" s="13"/>
      <c r="R118" s="13"/>
      <c r="S118" s="13"/>
      <c r="T118" s="13"/>
      <c r="U118" s="13"/>
      <c r="V118" s="13" t="s">
        <v>89</v>
      </c>
      <c r="W118" s="13" t="s">
        <v>89</v>
      </c>
      <c r="X118" s="13"/>
      <c r="Y118" s="13"/>
      <c r="Z118" s="13"/>
      <c r="AA118" s="13" t="s">
        <v>72</v>
      </c>
      <c r="AB118" s="13"/>
      <c r="AC118" s="13">
        <v>14</v>
      </c>
      <c r="AD118" s="13">
        <v>68286496</v>
      </c>
      <c r="AE118" s="13">
        <v>69196935</v>
      </c>
      <c r="AF118" s="13"/>
      <c r="AG118" s="13" t="s">
        <v>908</v>
      </c>
      <c r="AH118" s="13"/>
      <c r="AI118" s="13" t="s">
        <v>909</v>
      </c>
      <c r="AJ118" s="13" t="s">
        <v>72</v>
      </c>
      <c r="AK118" s="13">
        <v>5890</v>
      </c>
      <c r="AL118" s="13" t="s">
        <v>910</v>
      </c>
      <c r="AM118" s="13">
        <v>24</v>
      </c>
      <c r="AN118" s="9">
        <v>1</v>
      </c>
      <c r="AO118" s="9">
        <v>4</v>
      </c>
      <c r="AP118" s="9">
        <v>0.59</v>
      </c>
      <c r="AQ118" s="9">
        <v>0.2366</v>
      </c>
      <c r="AR118" s="9">
        <v>0.74760000000000004</v>
      </c>
      <c r="AS118" s="9">
        <v>0.65229999999999999</v>
      </c>
      <c r="AT118" s="9">
        <v>0.89229999999999998</v>
      </c>
      <c r="AU118" s="9">
        <v>0.69099999999999995</v>
      </c>
      <c r="AV118" s="9">
        <v>0.72109999999999996</v>
      </c>
      <c r="AW118" s="9">
        <v>0.7147</v>
      </c>
      <c r="AX118" s="10" t="s">
        <v>908</v>
      </c>
      <c r="AZ118" s="17">
        <v>2</v>
      </c>
      <c r="BA118" s="17">
        <v>2</v>
      </c>
      <c r="BB118" s="17">
        <v>2</v>
      </c>
      <c r="BC118" s="17">
        <v>1</v>
      </c>
      <c r="BD118" t="s">
        <v>74</v>
      </c>
      <c r="BE118" t="s">
        <v>74</v>
      </c>
      <c r="BF118" t="s">
        <v>74</v>
      </c>
      <c r="BG118" s="10" t="s">
        <v>74</v>
      </c>
      <c r="BH118" s="9">
        <v>4</v>
      </c>
      <c r="BI118" s="11">
        <v>0</v>
      </c>
      <c r="BJ118" s="15"/>
    </row>
    <row r="119" spans="1:62" x14ac:dyDescent="0.25">
      <c r="A119" s="13" t="s">
        <v>911</v>
      </c>
      <c r="B119" s="13" t="s">
        <v>912</v>
      </c>
      <c r="C119" s="13" t="s">
        <v>60</v>
      </c>
      <c r="D119" s="13" t="s">
        <v>61</v>
      </c>
      <c r="E119" s="13">
        <v>3</v>
      </c>
      <c r="F119" s="13">
        <v>141321837</v>
      </c>
      <c r="G119" s="13">
        <v>141321836</v>
      </c>
      <c r="H119" s="13">
        <v>1</v>
      </c>
      <c r="I119" s="13" t="s">
        <v>913</v>
      </c>
      <c r="J119" s="13" t="s">
        <v>182</v>
      </c>
      <c r="K119" s="13"/>
      <c r="L119" s="13" t="s">
        <v>914</v>
      </c>
      <c r="M119" s="13"/>
      <c r="N119" s="13"/>
      <c r="O119" s="13"/>
      <c r="P119" s="13"/>
      <c r="Q119" s="13"/>
      <c r="R119" s="13"/>
      <c r="S119" s="13"/>
      <c r="T119" s="13"/>
      <c r="U119" s="13"/>
      <c r="V119" s="13" t="s">
        <v>89</v>
      </c>
      <c r="W119" s="13" t="s">
        <v>89</v>
      </c>
      <c r="X119" s="13"/>
      <c r="Y119" s="13"/>
      <c r="Z119" s="13"/>
      <c r="AA119" s="13" t="s">
        <v>203</v>
      </c>
      <c r="AB119" s="13"/>
      <c r="AC119" s="13">
        <v>3</v>
      </c>
      <c r="AD119" s="13">
        <v>141205889</v>
      </c>
      <c r="AE119" s="13">
        <v>141334184</v>
      </c>
      <c r="AF119" s="13"/>
      <c r="AG119" s="13" t="s">
        <v>915</v>
      </c>
      <c r="AH119" s="13"/>
      <c r="AI119" s="13" t="s">
        <v>916</v>
      </c>
      <c r="AJ119" s="13" t="s">
        <v>72</v>
      </c>
      <c r="AK119" s="13">
        <v>5922</v>
      </c>
      <c r="AL119" s="16">
        <v>1.5243055555555556</v>
      </c>
      <c r="AM119" s="13">
        <v>7</v>
      </c>
      <c r="AN119" s="9">
        <v>1</v>
      </c>
      <c r="AO119" s="9">
        <v>10.199999999999999</v>
      </c>
      <c r="AP119" s="9">
        <v>0.28389999999999999</v>
      </c>
      <c r="AQ119" s="9">
        <v>0.27760000000000001</v>
      </c>
      <c r="AR119" s="9">
        <v>0.18379999999999999</v>
      </c>
      <c r="AS119" s="9">
        <v>0.32669999999999999</v>
      </c>
      <c r="AT119" s="9">
        <v>6.6699999999999995E-2</v>
      </c>
      <c r="AU119" s="9">
        <v>0.31530000000000002</v>
      </c>
      <c r="AV119" s="9">
        <v>0.30940000000000001</v>
      </c>
      <c r="AW119" s="9">
        <v>0.27050000000000002</v>
      </c>
      <c r="AX119" s="10" t="s">
        <v>915</v>
      </c>
      <c r="AZ119" t="s">
        <v>74</v>
      </c>
      <c r="BA119" t="s">
        <v>74</v>
      </c>
      <c r="BB119" s="17">
        <v>2</v>
      </c>
      <c r="BC119" s="17">
        <v>1</v>
      </c>
      <c r="BD119" t="s">
        <v>74</v>
      </c>
      <c r="BE119" t="s">
        <v>74</v>
      </c>
      <c r="BF119" t="s">
        <v>751</v>
      </c>
      <c r="BG119" s="10" t="s">
        <v>74</v>
      </c>
      <c r="BH119" s="9">
        <v>10.199999999999999</v>
      </c>
      <c r="BI119" s="11">
        <v>0</v>
      </c>
      <c r="BJ119" s="15"/>
    </row>
    <row r="120" spans="1:62" x14ac:dyDescent="0.25">
      <c r="A120" s="13" t="s">
        <v>917</v>
      </c>
      <c r="B120" s="13" t="s">
        <v>918</v>
      </c>
      <c r="C120" s="13" t="s">
        <v>60</v>
      </c>
      <c r="D120" s="13" t="s">
        <v>61</v>
      </c>
      <c r="E120" s="13">
        <v>1</v>
      </c>
      <c r="F120" s="13">
        <v>8482078</v>
      </c>
      <c r="G120" s="13">
        <v>8482078</v>
      </c>
      <c r="H120" s="13">
        <v>1</v>
      </c>
      <c r="I120" s="13" t="s">
        <v>62</v>
      </c>
      <c r="J120" s="13" t="s">
        <v>132</v>
      </c>
      <c r="K120" s="13" t="s">
        <v>64</v>
      </c>
      <c r="L120" s="13" t="s">
        <v>79</v>
      </c>
      <c r="M120" s="13"/>
      <c r="N120" s="13"/>
      <c r="O120" s="13"/>
      <c r="P120" s="13"/>
      <c r="Q120" s="13"/>
      <c r="R120" s="13"/>
      <c r="S120" s="13"/>
      <c r="T120" s="13"/>
      <c r="U120" s="13"/>
      <c r="V120" s="13" t="s">
        <v>89</v>
      </c>
      <c r="W120" s="13" t="s">
        <v>89</v>
      </c>
      <c r="X120" s="13"/>
      <c r="Y120" s="13"/>
      <c r="Z120" s="13"/>
      <c r="AA120" s="13" t="s">
        <v>203</v>
      </c>
      <c r="AB120" s="13"/>
      <c r="AC120" s="13">
        <v>1</v>
      </c>
      <c r="AD120" s="13">
        <v>8412457</v>
      </c>
      <c r="AE120" s="13">
        <v>8877702</v>
      </c>
      <c r="AF120" s="13"/>
      <c r="AG120" s="13" t="s">
        <v>919</v>
      </c>
      <c r="AH120" s="13"/>
      <c r="AI120" s="13" t="s">
        <v>920</v>
      </c>
      <c r="AJ120" s="13" t="s">
        <v>72</v>
      </c>
      <c r="AK120" s="13">
        <v>473</v>
      </c>
      <c r="AL120" s="16">
        <v>1.7145833333333333</v>
      </c>
      <c r="AM120" s="13">
        <v>18</v>
      </c>
      <c r="AN120" s="9">
        <v>1</v>
      </c>
      <c r="AO120" s="9">
        <v>32.6</v>
      </c>
      <c r="AP120" s="9">
        <v>0.63790000000000002</v>
      </c>
      <c r="AQ120" s="9">
        <v>0.70850000000000002</v>
      </c>
      <c r="AR120" s="9">
        <v>0.62439999999999996</v>
      </c>
      <c r="AS120" s="9">
        <v>0.44700000000000001</v>
      </c>
      <c r="AT120" s="9">
        <v>0.83850000000000002</v>
      </c>
      <c r="AU120" s="9">
        <v>0.68100000000000005</v>
      </c>
      <c r="AV120" s="9">
        <v>0.57169999999999999</v>
      </c>
      <c r="AW120" s="9">
        <v>0.60409999999999997</v>
      </c>
      <c r="AX120" s="10" t="s">
        <v>919</v>
      </c>
      <c r="AZ120" s="17">
        <v>2</v>
      </c>
      <c r="BA120" s="17">
        <v>2</v>
      </c>
      <c r="BB120" s="17">
        <v>1</v>
      </c>
      <c r="BC120" s="17">
        <v>1</v>
      </c>
      <c r="BD120" t="s">
        <v>74</v>
      </c>
      <c r="BE120" t="s">
        <v>74</v>
      </c>
      <c r="BF120" t="s">
        <v>74</v>
      </c>
      <c r="BG120" s="10" t="s">
        <v>74</v>
      </c>
      <c r="BH120" s="9">
        <v>32.6</v>
      </c>
      <c r="BI120" s="11">
        <v>0</v>
      </c>
      <c r="BJ120" s="15"/>
    </row>
    <row r="121" spans="1:62" x14ac:dyDescent="0.25">
      <c r="A121" s="13" t="s">
        <v>921</v>
      </c>
      <c r="B121" s="13" t="s">
        <v>726</v>
      </c>
      <c r="C121" s="13" t="s">
        <v>60</v>
      </c>
      <c r="D121" s="13" t="s">
        <v>61</v>
      </c>
      <c r="E121" s="13">
        <v>5</v>
      </c>
      <c r="F121" s="13">
        <v>176782218</v>
      </c>
      <c r="G121" s="13">
        <v>176782218</v>
      </c>
      <c r="H121" s="13">
        <v>1</v>
      </c>
      <c r="I121" s="13" t="s">
        <v>195</v>
      </c>
      <c r="J121" s="13" t="s">
        <v>182</v>
      </c>
      <c r="K121" s="13" t="s">
        <v>64</v>
      </c>
      <c r="L121" s="13" t="s">
        <v>79</v>
      </c>
      <c r="M121" s="13"/>
      <c r="N121" s="13"/>
      <c r="O121" s="13"/>
      <c r="P121" s="13"/>
      <c r="Q121" s="13"/>
      <c r="R121" s="13"/>
      <c r="S121" s="13"/>
      <c r="T121" s="13"/>
      <c r="U121" s="13"/>
      <c r="V121" s="13" t="s">
        <v>89</v>
      </c>
      <c r="W121" s="13" t="s">
        <v>89</v>
      </c>
      <c r="X121" s="13"/>
      <c r="Y121" s="13"/>
      <c r="Z121" s="13"/>
      <c r="AA121" s="13" t="s">
        <v>72</v>
      </c>
      <c r="AB121" s="13"/>
      <c r="AC121" s="13">
        <v>5</v>
      </c>
      <c r="AD121" s="13">
        <v>176784838</v>
      </c>
      <c r="AE121" s="13">
        <v>176799602</v>
      </c>
      <c r="AF121" s="13"/>
      <c r="AG121" s="13" t="s">
        <v>922</v>
      </c>
      <c r="AH121" s="13"/>
      <c r="AI121" s="13" t="s">
        <v>923</v>
      </c>
      <c r="AJ121" s="13" t="s">
        <v>72</v>
      </c>
      <c r="AK121" s="13">
        <v>10636</v>
      </c>
      <c r="AL121" s="16">
        <v>2.4527777777777779</v>
      </c>
      <c r="AM121" s="13">
        <v>13</v>
      </c>
      <c r="AN121" s="9">
        <v>1</v>
      </c>
      <c r="AO121" s="9">
        <v>5.3</v>
      </c>
      <c r="AP121" s="9">
        <v>0.19919999999999999</v>
      </c>
      <c r="AQ121" s="9">
        <v>9.3899999999999997E-2</v>
      </c>
      <c r="AR121" s="9">
        <v>0.20530000000000001</v>
      </c>
      <c r="AS121" s="9">
        <v>0.22189999999999999</v>
      </c>
      <c r="AT121" s="9">
        <v>0.1196</v>
      </c>
      <c r="AU121" s="9">
        <v>0.26300000000000001</v>
      </c>
      <c r="AV121" s="9">
        <v>0.2495</v>
      </c>
      <c r="AW121" s="9">
        <v>0.26029999999999998</v>
      </c>
      <c r="AX121" s="10" t="s">
        <v>922</v>
      </c>
      <c r="AZ121" s="17">
        <v>1</v>
      </c>
      <c r="BA121" s="17">
        <v>1</v>
      </c>
      <c r="BB121" s="17">
        <v>2</v>
      </c>
      <c r="BC121" s="17">
        <v>2</v>
      </c>
      <c r="BD121" t="s">
        <v>74</v>
      </c>
      <c r="BE121" t="s">
        <v>74</v>
      </c>
      <c r="BF121" t="s">
        <v>74</v>
      </c>
      <c r="BG121" s="10" t="s">
        <v>74</v>
      </c>
      <c r="BH121" s="9">
        <v>5.3</v>
      </c>
      <c r="BI121" s="11">
        <v>0</v>
      </c>
      <c r="BJ121" s="15"/>
    </row>
    <row r="122" spans="1:62" x14ac:dyDescent="0.25">
      <c r="A122" s="13" t="s">
        <v>924</v>
      </c>
      <c r="B122" s="13" t="s">
        <v>925</v>
      </c>
      <c r="C122" s="13" t="s">
        <v>60</v>
      </c>
      <c r="D122" s="13" t="s">
        <v>61</v>
      </c>
      <c r="E122" s="13">
        <v>8</v>
      </c>
      <c r="F122" s="13">
        <v>118025645</v>
      </c>
      <c r="G122" s="13">
        <v>118025645</v>
      </c>
      <c r="H122" s="13">
        <v>1</v>
      </c>
      <c r="I122" s="13" t="s">
        <v>351</v>
      </c>
      <c r="J122" s="13" t="s">
        <v>63</v>
      </c>
      <c r="K122" s="13" t="s">
        <v>64</v>
      </c>
      <c r="L122" s="13" t="s">
        <v>78</v>
      </c>
      <c r="M122" s="13"/>
      <c r="N122" s="13"/>
      <c r="O122" s="13" t="s">
        <v>65</v>
      </c>
      <c r="P122" s="13" t="s">
        <v>508</v>
      </c>
      <c r="Q122" s="13" t="s">
        <v>509</v>
      </c>
      <c r="R122" s="13" t="s">
        <v>926</v>
      </c>
      <c r="S122" s="13" t="s">
        <v>78</v>
      </c>
      <c r="T122" s="13" t="s">
        <v>927</v>
      </c>
      <c r="U122" s="13" t="s">
        <v>928</v>
      </c>
      <c r="V122" s="13">
        <v>2011</v>
      </c>
      <c r="W122" s="13">
        <v>22055160</v>
      </c>
      <c r="X122" s="13" t="s">
        <v>929</v>
      </c>
      <c r="Y122" s="13"/>
      <c r="Z122" s="13" t="s">
        <v>930</v>
      </c>
      <c r="AA122" s="13" t="s">
        <v>931</v>
      </c>
      <c r="AB122" s="13"/>
      <c r="AC122" s="13">
        <v>8</v>
      </c>
      <c r="AD122" s="13">
        <v>118030185</v>
      </c>
      <c r="AE122" s="13">
        <v>118030485</v>
      </c>
      <c r="AF122" s="13" t="s">
        <v>508</v>
      </c>
      <c r="AG122" s="13" t="s">
        <v>932</v>
      </c>
      <c r="AH122" s="13"/>
      <c r="AI122" s="13" t="s">
        <v>933</v>
      </c>
      <c r="AJ122" s="13" t="s">
        <v>931</v>
      </c>
      <c r="AK122" s="13" t="s">
        <v>89</v>
      </c>
      <c r="AL122" s="13" t="s">
        <v>934</v>
      </c>
      <c r="AM122" s="13">
        <v>1</v>
      </c>
      <c r="AN122" s="9" t="s">
        <v>74</v>
      </c>
      <c r="AO122" s="9" t="s">
        <v>74</v>
      </c>
      <c r="AP122" s="9">
        <v>0.33839999999999998</v>
      </c>
      <c r="AQ122" s="9">
        <v>0.1636</v>
      </c>
      <c r="AR122" s="9">
        <v>0.53820000000000001</v>
      </c>
      <c r="AS122" s="9">
        <v>0.34770000000000001</v>
      </c>
      <c r="AT122" s="9">
        <v>0.2475</v>
      </c>
      <c r="AU122" s="9">
        <v>0.33710000000000001</v>
      </c>
      <c r="AV122" s="9">
        <v>0.43530000000000002</v>
      </c>
      <c r="AW122" s="9">
        <v>0.39689999999999998</v>
      </c>
      <c r="AX122" s="10" t="s">
        <v>932</v>
      </c>
      <c r="AY122" s="10" t="s">
        <v>926</v>
      </c>
      <c r="AZ122" t="s">
        <v>74</v>
      </c>
      <c r="BA122" t="s">
        <v>74</v>
      </c>
      <c r="BB122" t="s">
        <v>74</v>
      </c>
      <c r="BC122" t="s">
        <v>74</v>
      </c>
      <c r="BD122" t="s">
        <v>74</v>
      </c>
      <c r="BE122" t="s">
        <v>74</v>
      </c>
      <c r="BF122" t="s">
        <v>74</v>
      </c>
      <c r="BG122" s="10" t="s">
        <v>74</v>
      </c>
      <c r="BH122" s="9"/>
      <c r="BI122" s="11">
        <v>1</v>
      </c>
      <c r="BJ122" s="15">
        <v>24865615</v>
      </c>
    </row>
    <row r="123" spans="1:62" x14ac:dyDescent="0.25">
      <c r="A123" s="13" t="s">
        <v>935</v>
      </c>
      <c r="B123" s="13" t="s">
        <v>136</v>
      </c>
      <c r="C123" s="13" t="s">
        <v>60</v>
      </c>
      <c r="D123" s="13" t="s">
        <v>61</v>
      </c>
      <c r="E123" s="13">
        <v>6</v>
      </c>
      <c r="F123" s="13">
        <v>32155581</v>
      </c>
      <c r="G123" s="13">
        <v>32155581</v>
      </c>
      <c r="H123" s="13">
        <v>1</v>
      </c>
      <c r="I123" s="13" t="s">
        <v>93</v>
      </c>
      <c r="J123" s="13" t="s">
        <v>137</v>
      </c>
      <c r="K123" s="13" t="s">
        <v>78</v>
      </c>
      <c r="L123" s="13" t="s">
        <v>78</v>
      </c>
      <c r="M123" s="13"/>
      <c r="N123" s="13"/>
      <c r="O123" s="13" t="s">
        <v>65</v>
      </c>
      <c r="P123" s="13" t="s">
        <v>266</v>
      </c>
      <c r="Q123" s="13" t="s">
        <v>267</v>
      </c>
      <c r="R123" s="13" t="s">
        <v>838</v>
      </c>
      <c r="S123" s="13" t="s">
        <v>97</v>
      </c>
      <c r="T123" s="13" t="s">
        <v>936</v>
      </c>
      <c r="U123" s="13" t="s">
        <v>937</v>
      </c>
      <c r="V123" s="13">
        <v>2007</v>
      </c>
      <c r="W123" s="13">
        <v>17054719</v>
      </c>
      <c r="X123" s="13"/>
      <c r="Y123" s="13"/>
      <c r="Z123" s="13" t="s">
        <v>938</v>
      </c>
      <c r="AA123" s="13" t="s">
        <v>72</v>
      </c>
      <c r="AB123" s="13"/>
      <c r="AC123" s="13">
        <v>6</v>
      </c>
      <c r="AD123" s="13">
        <v>32146131</v>
      </c>
      <c r="AE123" s="13">
        <v>32151930</v>
      </c>
      <c r="AF123" s="13" t="s">
        <v>266</v>
      </c>
      <c r="AG123" s="13" t="s">
        <v>939</v>
      </c>
      <c r="AH123" s="13"/>
      <c r="AI123" s="13" t="s">
        <v>940</v>
      </c>
      <c r="AJ123" s="13" t="s">
        <v>72</v>
      </c>
      <c r="AK123" s="13">
        <v>6048</v>
      </c>
      <c r="AL123" s="16">
        <v>2.2534722222222223</v>
      </c>
      <c r="AM123" s="13">
        <v>3</v>
      </c>
      <c r="AN123" s="9">
        <v>1</v>
      </c>
      <c r="AO123" s="9">
        <v>9</v>
      </c>
      <c r="AP123" s="9">
        <v>0.26490000000000002</v>
      </c>
      <c r="AQ123" s="9">
        <v>0.30009999999999998</v>
      </c>
      <c r="AR123" s="9">
        <v>0.1595</v>
      </c>
      <c r="AS123" s="9">
        <v>0.1623</v>
      </c>
      <c r="AT123" s="9">
        <v>0.3861</v>
      </c>
      <c r="AU123" s="9">
        <v>0.18260000000000001</v>
      </c>
      <c r="AV123" s="9">
        <v>0.2606</v>
      </c>
      <c r="AW123" s="9">
        <v>0.2346</v>
      </c>
      <c r="AX123" s="10" t="s">
        <v>939</v>
      </c>
      <c r="AY123" s="10" t="s">
        <v>838</v>
      </c>
      <c r="AZ123" s="17">
        <v>2</v>
      </c>
      <c r="BA123" s="17">
        <v>2</v>
      </c>
      <c r="BB123" s="17">
        <v>2</v>
      </c>
      <c r="BC123" s="17">
        <v>1</v>
      </c>
      <c r="BD123" t="s">
        <v>74</v>
      </c>
      <c r="BE123" t="s">
        <v>74</v>
      </c>
      <c r="BF123" t="s">
        <v>74</v>
      </c>
      <c r="BG123" s="10" t="s">
        <v>74</v>
      </c>
      <c r="BH123" s="9">
        <v>9</v>
      </c>
      <c r="BI123" s="11">
        <v>0</v>
      </c>
      <c r="BJ123" s="15"/>
    </row>
    <row r="124" spans="1:62" x14ac:dyDescent="0.25">
      <c r="A124" s="13" t="s">
        <v>941</v>
      </c>
      <c r="B124" s="13" t="s">
        <v>942</v>
      </c>
      <c r="C124" s="13" t="s">
        <v>60</v>
      </c>
      <c r="D124" s="13" t="s">
        <v>61</v>
      </c>
      <c r="E124" s="13">
        <v>15</v>
      </c>
      <c r="F124" s="13">
        <v>61068347</v>
      </c>
      <c r="G124" s="13">
        <v>61068347</v>
      </c>
      <c r="H124" s="13">
        <v>1</v>
      </c>
      <c r="I124" s="13" t="s">
        <v>160</v>
      </c>
      <c r="J124" s="13" t="s">
        <v>209</v>
      </c>
      <c r="K124" s="13" t="s">
        <v>97</v>
      </c>
      <c r="L124" s="13" t="s">
        <v>97</v>
      </c>
      <c r="M124" s="13"/>
      <c r="N124" s="13"/>
      <c r="O124" s="13"/>
      <c r="P124" s="13"/>
      <c r="Q124" s="13"/>
      <c r="R124" s="13"/>
      <c r="S124" s="13"/>
      <c r="T124" s="13" t="s">
        <v>943</v>
      </c>
      <c r="U124" s="13" t="s">
        <v>944</v>
      </c>
      <c r="V124" s="13">
        <v>2015</v>
      </c>
      <c r="W124" s="13">
        <v>25789810</v>
      </c>
      <c r="X124" s="13" t="s">
        <v>945</v>
      </c>
      <c r="Y124" s="13"/>
      <c r="Z124" s="13" t="s">
        <v>946</v>
      </c>
      <c r="AA124" s="13" t="s">
        <v>183</v>
      </c>
      <c r="AB124" s="13"/>
      <c r="AC124" s="13">
        <v>15</v>
      </c>
      <c r="AD124" s="13">
        <v>60780483</v>
      </c>
      <c r="AE124" s="13">
        <v>61521518</v>
      </c>
      <c r="AF124" s="13"/>
      <c r="AG124" s="13" t="s">
        <v>947</v>
      </c>
      <c r="AH124" s="13"/>
      <c r="AI124" s="13" t="s">
        <v>948</v>
      </c>
      <c r="AJ124" s="13" t="s">
        <v>72</v>
      </c>
      <c r="AK124" s="13">
        <v>6095</v>
      </c>
      <c r="AL124" s="13" t="s">
        <v>949</v>
      </c>
      <c r="AM124" s="13">
        <v>14</v>
      </c>
      <c r="AN124" s="9">
        <v>1</v>
      </c>
      <c r="AO124" s="9">
        <v>12.4</v>
      </c>
      <c r="AP124" s="9">
        <v>0.2079</v>
      </c>
      <c r="AQ124" s="9">
        <v>0.36330000000000001</v>
      </c>
      <c r="AR124" s="9">
        <v>0.10290000000000001</v>
      </c>
      <c r="AS124" s="9">
        <v>0.15890000000000001</v>
      </c>
      <c r="AT124" s="9">
        <v>0.14030000000000001</v>
      </c>
      <c r="AU124" s="9">
        <v>0.15490000000000001</v>
      </c>
      <c r="AV124" s="9">
        <v>0.1467</v>
      </c>
      <c r="AW124" s="9">
        <v>0.1704</v>
      </c>
      <c r="AX124" s="10" t="s">
        <v>947</v>
      </c>
      <c r="AZ124" s="17">
        <v>3</v>
      </c>
      <c r="BA124" s="17">
        <v>2</v>
      </c>
      <c r="BB124" s="17">
        <v>3</v>
      </c>
      <c r="BC124" s="17">
        <v>2</v>
      </c>
      <c r="BD124" t="s">
        <v>74</v>
      </c>
      <c r="BE124" t="s">
        <v>74</v>
      </c>
      <c r="BF124" t="s">
        <v>74</v>
      </c>
      <c r="BG124" s="10" t="s">
        <v>74</v>
      </c>
      <c r="BH124" s="9">
        <v>12.4</v>
      </c>
      <c r="BI124" s="11">
        <v>0</v>
      </c>
      <c r="BJ124" s="15"/>
    </row>
    <row r="125" spans="1:62" x14ac:dyDescent="0.25">
      <c r="A125" s="13" t="s">
        <v>950</v>
      </c>
      <c r="B125" s="13" t="s">
        <v>951</v>
      </c>
      <c r="C125" s="13" t="s">
        <v>60</v>
      </c>
      <c r="D125" s="13" t="s">
        <v>61</v>
      </c>
      <c r="E125" s="13">
        <v>1</v>
      </c>
      <c r="F125" s="13">
        <v>151796742</v>
      </c>
      <c r="G125" s="13">
        <v>151796742</v>
      </c>
      <c r="H125" s="13">
        <v>1</v>
      </c>
      <c r="I125" s="13" t="s">
        <v>241</v>
      </c>
      <c r="J125" s="13" t="s">
        <v>182</v>
      </c>
      <c r="K125" s="13" t="s">
        <v>79</v>
      </c>
      <c r="L125" s="13" t="s">
        <v>78</v>
      </c>
      <c r="M125" s="13"/>
      <c r="N125" s="13"/>
      <c r="O125" s="13"/>
      <c r="P125" s="13"/>
      <c r="Q125" s="13"/>
      <c r="R125" s="13"/>
      <c r="S125" s="13"/>
      <c r="T125" s="13"/>
      <c r="U125" s="13"/>
      <c r="V125" s="13" t="s">
        <v>89</v>
      </c>
      <c r="W125" s="13" t="s">
        <v>89</v>
      </c>
      <c r="X125" s="13"/>
      <c r="Y125" s="13"/>
      <c r="Z125" s="13"/>
      <c r="AA125" s="13" t="s">
        <v>72</v>
      </c>
      <c r="AB125" s="13"/>
      <c r="AC125" s="13">
        <v>1</v>
      </c>
      <c r="AD125" s="13">
        <v>151778547</v>
      </c>
      <c r="AE125" s="13">
        <v>151804348</v>
      </c>
      <c r="AF125" s="13"/>
      <c r="AG125" s="13" t="s">
        <v>952</v>
      </c>
      <c r="AH125" s="13"/>
      <c r="AI125" s="13" t="s">
        <v>953</v>
      </c>
      <c r="AJ125" s="13" t="s">
        <v>72</v>
      </c>
      <c r="AK125" s="13">
        <v>6097</v>
      </c>
      <c r="AL125" s="16">
        <v>2.213888888888889</v>
      </c>
      <c r="AM125" s="13">
        <v>4</v>
      </c>
      <c r="AN125" s="9">
        <v>1</v>
      </c>
      <c r="AO125" s="9">
        <v>22.2</v>
      </c>
      <c r="AP125" s="9">
        <v>7.5399999999999995E-2</v>
      </c>
      <c r="AQ125" s="9">
        <v>4.4600000000000001E-2</v>
      </c>
      <c r="AR125" s="9">
        <v>6.4399999999999999E-2</v>
      </c>
      <c r="AS125" s="9">
        <v>0.13250000000000001</v>
      </c>
      <c r="AT125" s="9">
        <v>0</v>
      </c>
      <c r="AU125" s="9">
        <v>9.5600000000000004E-2</v>
      </c>
      <c r="AV125" s="9">
        <v>9.6199999999999994E-2</v>
      </c>
      <c r="AW125" s="9">
        <v>7.5499999999999998E-2</v>
      </c>
      <c r="AX125" s="10" t="s">
        <v>952</v>
      </c>
      <c r="AZ125" t="s">
        <v>74</v>
      </c>
      <c r="BA125" t="s">
        <v>74</v>
      </c>
      <c r="BB125" t="s">
        <v>74</v>
      </c>
      <c r="BC125" t="s">
        <v>74</v>
      </c>
      <c r="BD125" t="s">
        <v>74</v>
      </c>
      <c r="BE125" t="s">
        <v>74</v>
      </c>
      <c r="BF125" t="s">
        <v>74</v>
      </c>
      <c r="BG125" s="10" t="s">
        <v>74</v>
      </c>
      <c r="BH125" s="9">
        <v>22.2</v>
      </c>
      <c r="BI125" s="11">
        <v>0</v>
      </c>
      <c r="BJ125" s="15"/>
    </row>
    <row r="126" spans="1:62" x14ac:dyDescent="0.25">
      <c r="A126" s="13" t="s">
        <v>954</v>
      </c>
      <c r="B126" s="13" t="s">
        <v>955</v>
      </c>
      <c r="C126" s="13" t="s">
        <v>60</v>
      </c>
      <c r="D126" s="13" t="s">
        <v>61</v>
      </c>
      <c r="E126" s="13">
        <v>10</v>
      </c>
      <c r="F126" s="13">
        <v>65426785</v>
      </c>
      <c r="G126" s="13">
        <v>65426785</v>
      </c>
      <c r="H126" s="13">
        <v>1</v>
      </c>
      <c r="I126" s="13" t="s">
        <v>160</v>
      </c>
      <c r="J126" s="13" t="s">
        <v>362</v>
      </c>
      <c r="K126" s="13" t="s">
        <v>78</v>
      </c>
      <c r="L126" s="13" t="s">
        <v>97</v>
      </c>
      <c r="M126" s="13"/>
      <c r="N126" s="13"/>
      <c r="O126" s="13" t="s">
        <v>65</v>
      </c>
      <c r="P126" s="13" t="s">
        <v>162</v>
      </c>
      <c r="Q126" s="13" t="s">
        <v>163</v>
      </c>
      <c r="R126" s="13" t="s">
        <v>956</v>
      </c>
      <c r="S126" s="13"/>
      <c r="T126" s="13"/>
      <c r="U126" s="13"/>
      <c r="V126" s="13" t="s">
        <v>89</v>
      </c>
      <c r="W126" s="13" t="s">
        <v>89</v>
      </c>
      <c r="X126" s="13"/>
      <c r="Y126" s="13"/>
      <c r="Z126" s="13"/>
      <c r="AA126" s="13" t="s">
        <v>108</v>
      </c>
      <c r="AB126" s="13"/>
      <c r="AC126" s="13">
        <v>10</v>
      </c>
      <c r="AD126" s="13">
        <v>65424424</v>
      </c>
      <c r="AE126" s="13">
        <v>65750328</v>
      </c>
      <c r="AF126" s="13" t="s">
        <v>162</v>
      </c>
      <c r="AG126" s="13" t="s">
        <v>957</v>
      </c>
      <c r="AH126" s="13"/>
      <c r="AI126" s="13"/>
      <c r="AJ126" s="13" t="s">
        <v>108</v>
      </c>
      <c r="AK126" s="13" t="s">
        <v>89</v>
      </c>
      <c r="AL126" s="16">
        <v>1.6979166666666667</v>
      </c>
      <c r="AM126" s="13">
        <v>1</v>
      </c>
      <c r="AN126" s="9" t="s">
        <v>74</v>
      </c>
      <c r="AO126" s="9" t="s">
        <v>74</v>
      </c>
      <c r="AP126" s="9">
        <v>3.15E-2</v>
      </c>
      <c r="AQ126" s="9">
        <v>8.3999999999999995E-3</v>
      </c>
      <c r="AR126" s="9">
        <v>1.1900000000000001E-2</v>
      </c>
      <c r="AS126" s="9">
        <v>1.9900000000000001E-2</v>
      </c>
      <c r="AT126" s="9">
        <v>5.9999999999999995E-4</v>
      </c>
      <c r="AU126" s="9">
        <v>3.44E-2</v>
      </c>
      <c r="AV126" s="9">
        <v>4.7899999999999998E-2</v>
      </c>
      <c r="AW126" s="9">
        <v>4.8099999999999997E-2</v>
      </c>
      <c r="AX126" s="10" t="s">
        <v>957</v>
      </c>
      <c r="AY126" s="10" t="s">
        <v>956</v>
      </c>
      <c r="AZ126" t="s">
        <v>74</v>
      </c>
      <c r="BA126" t="s">
        <v>74</v>
      </c>
      <c r="BB126" t="s">
        <v>74</v>
      </c>
      <c r="BC126" t="s">
        <v>74</v>
      </c>
      <c r="BD126" t="s">
        <v>74</v>
      </c>
      <c r="BE126" t="s">
        <v>74</v>
      </c>
      <c r="BF126" t="s">
        <v>74</v>
      </c>
      <c r="BG126" s="10" t="s">
        <v>74</v>
      </c>
      <c r="BH126" s="9"/>
      <c r="BI126" s="11">
        <v>0</v>
      </c>
      <c r="BJ126" s="15"/>
    </row>
    <row r="127" spans="1:62" x14ac:dyDescent="0.25">
      <c r="A127" s="13" t="s">
        <v>958</v>
      </c>
      <c r="B127" s="13" t="s">
        <v>959</v>
      </c>
      <c r="C127" s="13" t="s">
        <v>60</v>
      </c>
      <c r="D127" s="13" t="s">
        <v>61</v>
      </c>
      <c r="E127" s="13">
        <v>17</v>
      </c>
      <c r="F127" s="13">
        <v>38089344</v>
      </c>
      <c r="G127" s="13">
        <v>38089344</v>
      </c>
      <c r="H127" s="13">
        <v>1</v>
      </c>
      <c r="I127" s="13" t="s">
        <v>93</v>
      </c>
      <c r="J127" s="13" t="s">
        <v>63</v>
      </c>
      <c r="K127" s="13" t="s">
        <v>97</v>
      </c>
      <c r="L127" s="13" t="s">
        <v>97</v>
      </c>
      <c r="M127" s="13"/>
      <c r="N127" s="13"/>
      <c r="O127" s="13" t="s">
        <v>65</v>
      </c>
      <c r="P127" s="13" t="s">
        <v>960</v>
      </c>
      <c r="Q127" s="13" t="s">
        <v>961</v>
      </c>
      <c r="R127" s="13" t="s">
        <v>820</v>
      </c>
      <c r="S127" s="13"/>
      <c r="T127" s="13" t="s">
        <v>962</v>
      </c>
      <c r="U127" s="13" t="s">
        <v>963</v>
      </c>
      <c r="V127" s="13">
        <v>2013</v>
      </c>
      <c r="W127" s="13">
        <v>23157251</v>
      </c>
      <c r="X127" s="13"/>
      <c r="Y127" s="13"/>
      <c r="Z127" s="13" t="s">
        <v>964</v>
      </c>
      <c r="AA127" s="13" t="s">
        <v>108</v>
      </c>
      <c r="AB127" s="13"/>
      <c r="AC127" s="13">
        <v>17</v>
      </c>
      <c r="AD127" s="13">
        <v>38083995</v>
      </c>
      <c r="AE127" s="13">
        <v>38095854</v>
      </c>
      <c r="AF127" s="13" t="s">
        <v>960</v>
      </c>
      <c r="AG127" s="13" t="s">
        <v>965</v>
      </c>
      <c r="AH127" s="13"/>
      <c r="AI127" s="13"/>
      <c r="AJ127" s="13" t="s">
        <v>108</v>
      </c>
      <c r="AK127" s="13" t="s">
        <v>89</v>
      </c>
      <c r="AL127" s="16">
        <v>2.0194444444444444</v>
      </c>
      <c r="AM127" s="13">
        <v>3</v>
      </c>
      <c r="AN127" s="9" t="s">
        <v>74</v>
      </c>
      <c r="AO127" s="9" t="s">
        <v>74</v>
      </c>
      <c r="AP127" s="9">
        <v>0.55159999999999998</v>
      </c>
      <c r="AQ127" s="9">
        <v>0.4869</v>
      </c>
      <c r="AR127" s="9">
        <v>0.63719999999999999</v>
      </c>
      <c r="AS127" s="9">
        <v>0.48680000000000001</v>
      </c>
      <c r="AT127" s="9">
        <v>0.73360000000000003</v>
      </c>
      <c r="AU127" s="9">
        <v>0.51549999999999996</v>
      </c>
      <c r="AV127" s="9">
        <v>0.57520000000000004</v>
      </c>
      <c r="AW127" s="9">
        <v>0.54139999999999999</v>
      </c>
      <c r="AX127" s="10" t="s">
        <v>965</v>
      </c>
      <c r="AY127" s="10" t="s">
        <v>820</v>
      </c>
      <c r="AZ127" t="s">
        <v>74</v>
      </c>
      <c r="BA127" t="s">
        <v>74</v>
      </c>
      <c r="BB127" t="s">
        <v>74</v>
      </c>
      <c r="BC127" t="s">
        <v>74</v>
      </c>
      <c r="BD127" t="s">
        <v>74</v>
      </c>
      <c r="BE127" t="s">
        <v>74</v>
      </c>
      <c r="BF127" t="s">
        <v>74</v>
      </c>
      <c r="BG127" s="10" t="s">
        <v>74</v>
      </c>
      <c r="BH127" s="9"/>
      <c r="BI127" s="11">
        <v>1</v>
      </c>
      <c r="BJ127" s="15">
        <v>29115563</v>
      </c>
    </row>
    <row r="128" spans="1:62" x14ac:dyDescent="0.25">
      <c r="A128" s="13" t="s">
        <v>966</v>
      </c>
      <c r="B128" s="13" t="s">
        <v>967</v>
      </c>
      <c r="C128" s="13" t="s">
        <v>60</v>
      </c>
      <c r="D128" s="13" t="s">
        <v>61</v>
      </c>
      <c r="E128" s="13">
        <v>1</v>
      </c>
      <c r="F128" s="13">
        <v>159326880</v>
      </c>
      <c r="G128" s="13">
        <v>159326880</v>
      </c>
      <c r="H128" s="13">
        <v>1</v>
      </c>
      <c r="I128" s="13" t="s">
        <v>93</v>
      </c>
      <c r="J128" s="13" t="s">
        <v>63</v>
      </c>
      <c r="K128" s="13"/>
      <c r="L128" s="13" t="s">
        <v>78</v>
      </c>
      <c r="M128" s="13"/>
      <c r="N128" s="13"/>
      <c r="O128" s="13" t="s">
        <v>65</v>
      </c>
      <c r="P128" s="13" t="s">
        <v>276</v>
      </c>
      <c r="Q128" s="13" t="s">
        <v>277</v>
      </c>
      <c r="R128" s="13" t="s">
        <v>968</v>
      </c>
      <c r="S128" s="13" t="s">
        <v>78</v>
      </c>
      <c r="T128" s="13" t="s">
        <v>277</v>
      </c>
      <c r="U128" s="13" t="s">
        <v>573</v>
      </c>
      <c r="V128" s="13">
        <v>2012</v>
      </c>
      <c r="W128" s="13">
        <v>22075330</v>
      </c>
      <c r="X128" s="13" t="s">
        <v>574</v>
      </c>
      <c r="Y128" s="13" t="s">
        <v>575</v>
      </c>
      <c r="Z128" s="13" t="s">
        <v>576</v>
      </c>
      <c r="AA128" s="13" t="s">
        <v>101</v>
      </c>
      <c r="AB128" s="13"/>
      <c r="AC128" s="13">
        <v>1</v>
      </c>
      <c r="AD128" s="13">
        <v>159315956</v>
      </c>
      <c r="AE128" s="13">
        <v>159438858</v>
      </c>
      <c r="AF128" s="13" t="s">
        <v>276</v>
      </c>
      <c r="AG128" s="13" t="s">
        <v>969</v>
      </c>
      <c r="AH128" s="13"/>
      <c r="AI128" s="13"/>
      <c r="AJ128" s="13" t="s">
        <v>101</v>
      </c>
      <c r="AK128" s="13" t="s">
        <v>89</v>
      </c>
      <c r="AL128" s="13" t="s">
        <v>970</v>
      </c>
      <c r="AM128" s="13">
        <v>1</v>
      </c>
      <c r="AN128" s="9" t="s">
        <v>74</v>
      </c>
      <c r="AO128" s="9" t="s">
        <v>74</v>
      </c>
      <c r="AP128" s="9">
        <v>0.15110000000000001</v>
      </c>
      <c r="AQ128" s="9">
        <v>3.7900000000000003E-2</v>
      </c>
      <c r="AR128" s="9">
        <v>0.1041</v>
      </c>
      <c r="AS128" s="9">
        <v>0.10929999999999999</v>
      </c>
      <c r="AT128" s="9">
        <v>1.1999999999999999E-3</v>
      </c>
      <c r="AU128" s="9">
        <v>0.2175</v>
      </c>
      <c r="AV128" s="9">
        <v>0.21909999999999999</v>
      </c>
      <c r="AW128" s="9">
        <v>0.18809999999999999</v>
      </c>
      <c r="AX128" s="10" t="s">
        <v>969</v>
      </c>
      <c r="AY128" s="10" t="s">
        <v>968</v>
      </c>
      <c r="AZ128" t="s">
        <v>74</v>
      </c>
      <c r="BA128" t="s">
        <v>74</v>
      </c>
      <c r="BB128" t="s">
        <v>74</v>
      </c>
      <c r="BC128" t="s">
        <v>74</v>
      </c>
      <c r="BD128" t="s">
        <v>74</v>
      </c>
      <c r="BE128" t="s">
        <v>74</v>
      </c>
      <c r="BF128" t="s">
        <v>74</v>
      </c>
      <c r="BG128" s="10" t="s">
        <v>74</v>
      </c>
      <c r="BH128" s="9"/>
      <c r="BI128" s="11">
        <v>0</v>
      </c>
      <c r="BJ128" s="15"/>
    </row>
    <row r="129" spans="1:62" x14ac:dyDescent="0.25">
      <c r="A129" s="13" t="s">
        <v>971</v>
      </c>
      <c r="B129" s="13" t="s">
        <v>972</v>
      </c>
      <c r="C129" s="13" t="s">
        <v>60</v>
      </c>
      <c r="D129" s="13" t="s">
        <v>61</v>
      </c>
      <c r="E129" s="13">
        <v>9</v>
      </c>
      <c r="F129" s="13">
        <v>6193455</v>
      </c>
      <c r="G129" s="13">
        <v>6193455</v>
      </c>
      <c r="H129" s="13">
        <v>1</v>
      </c>
      <c r="I129" s="13" t="s">
        <v>705</v>
      </c>
      <c r="J129" s="13" t="s">
        <v>63</v>
      </c>
      <c r="K129" s="13" t="s">
        <v>97</v>
      </c>
      <c r="L129" s="13" t="s">
        <v>79</v>
      </c>
      <c r="M129" s="13"/>
      <c r="N129" s="13"/>
      <c r="O129" s="13" t="s">
        <v>65</v>
      </c>
      <c r="P129" s="13" t="s">
        <v>891</v>
      </c>
      <c r="Q129" s="13" t="s">
        <v>892</v>
      </c>
      <c r="R129" s="13" t="s">
        <v>642</v>
      </c>
      <c r="S129" s="13"/>
      <c r="T129" s="13" t="s">
        <v>973</v>
      </c>
      <c r="U129" s="13" t="s">
        <v>974</v>
      </c>
      <c r="V129" s="13">
        <v>2014</v>
      </c>
      <c r="W129" s="13">
        <v>24779919</v>
      </c>
      <c r="X129" s="13" t="s">
        <v>975</v>
      </c>
      <c r="Y129" s="13"/>
      <c r="Z129" s="13" t="s">
        <v>976</v>
      </c>
      <c r="AA129" s="13" t="s">
        <v>385</v>
      </c>
      <c r="AB129" s="13"/>
      <c r="AC129" s="13">
        <v>9</v>
      </c>
      <c r="AD129" s="13">
        <v>6195934</v>
      </c>
      <c r="AE129" s="13">
        <v>6197248</v>
      </c>
      <c r="AF129" s="13" t="s">
        <v>891</v>
      </c>
      <c r="AG129" s="13" t="s">
        <v>977</v>
      </c>
      <c r="AH129" s="13"/>
      <c r="AI129" s="13"/>
      <c r="AJ129" s="13" t="s">
        <v>165</v>
      </c>
      <c r="AK129" s="13" t="s">
        <v>89</v>
      </c>
      <c r="AL129" s="16">
        <v>1.7951388888888891</v>
      </c>
      <c r="AM129" s="13">
        <v>1</v>
      </c>
      <c r="AN129" s="9" t="s">
        <v>74</v>
      </c>
      <c r="AO129" s="9" t="s">
        <v>74</v>
      </c>
      <c r="AP129" s="9">
        <v>0.67300000000000004</v>
      </c>
      <c r="AQ129" s="9">
        <v>0.43540000000000001</v>
      </c>
      <c r="AR129" s="9">
        <v>0.80579999999999996</v>
      </c>
      <c r="AS129" s="9">
        <v>0.68869999999999998</v>
      </c>
      <c r="AT129" s="9">
        <v>0.95609999999999995</v>
      </c>
      <c r="AU129" s="9">
        <v>0.75260000000000005</v>
      </c>
      <c r="AV129" s="9">
        <v>0.74909999999999999</v>
      </c>
      <c r="AW129" s="9">
        <v>0.749</v>
      </c>
      <c r="AX129" s="10" t="s">
        <v>977</v>
      </c>
      <c r="AY129" s="10" t="s">
        <v>642</v>
      </c>
      <c r="AZ129" t="s">
        <v>74</v>
      </c>
      <c r="BA129" t="s">
        <v>74</v>
      </c>
      <c r="BB129" t="s">
        <v>74</v>
      </c>
      <c r="BC129" t="s">
        <v>74</v>
      </c>
      <c r="BD129" t="s">
        <v>74</v>
      </c>
      <c r="BE129" t="s">
        <v>74</v>
      </c>
      <c r="BF129" t="s">
        <v>74</v>
      </c>
      <c r="BG129" s="10" t="s">
        <v>74</v>
      </c>
      <c r="BH129" s="9"/>
      <c r="BI129" s="11">
        <v>2</v>
      </c>
      <c r="BJ129" s="15">
        <v>20153038</v>
      </c>
    </row>
    <row r="130" spans="1:62" x14ac:dyDescent="0.25">
      <c r="A130" s="13" t="s">
        <v>978</v>
      </c>
      <c r="B130" s="13" t="s">
        <v>730</v>
      </c>
      <c r="C130" s="13" t="s">
        <v>60</v>
      </c>
      <c r="D130" s="13" t="s">
        <v>61</v>
      </c>
      <c r="E130" s="13">
        <v>18</v>
      </c>
      <c r="F130" s="13">
        <v>2946291</v>
      </c>
      <c r="G130" s="13">
        <v>2946291</v>
      </c>
      <c r="H130" s="13">
        <v>1</v>
      </c>
      <c r="I130" s="13" t="s">
        <v>62</v>
      </c>
      <c r="J130" s="13" t="s">
        <v>731</v>
      </c>
      <c r="K130" s="13" t="s">
        <v>64</v>
      </c>
      <c r="L130" s="13" t="s">
        <v>79</v>
      </c>
      <c r="M130" s="13"/>
      <c r="N130" s="13"/>
      <c r="O130" s="13" t="s">
        <v>65</v>
      </c>
      <c r="P130" s="13" t="s">
        <v>732</v>
      </c>
      <c r="Q130" s="13" t="s">
        <v>733</v>
      </c>
      <c r="R130" s="13" t="s">
        <v>734</v>
      </c>
      <c r="S130" s="13" t="s">
        <v>79</v>
      </c>
      <c r="T130" s="13" t="s">
        <v>979</v>
      </c>
      <c r="U130" s="13" t="s">
        <v>980</v>
      </c>
      <c r="V130" s="13">
        <v>2007</v>
      </c>
      <c r="W130" s="13">
        <v>17903299</v>
      </c>
      <c r="X130" s="13" t="s">
        <v>981</v>
      </c>
      <c r="Y130" s="13" t="s">
        <v>981</v>
      </c>
      <c r="Z130" s="13" t="s">
        <v>982</v>
      </c>
      <c r="AA130" s="13" t="s">
        <v>101</v>
      </c>
      <c r="AB130" s="13"/>
      <c r="AC130" s="13">
        <v>18</v>
      </c>
      <c r="AD130" s="13">
        <v>2948236</v>
      </c>
      <c r="AE130" s="13">
        <v>2960754</v>
      </c>
      <c r="AF130" s="13" t="s">
        <v>732</v>
      </c>
      <c r="AG130" s="13" t="s">
        <v>983</v>
      </c>
      <c r="AH130" s="13"/>
      <c r="AI130" s="13"/>
      <c r="AJ130" s="13" t="s">
        <v>101</v>
      </c>
      <c r="AK130" s="13" t="s">
        <v>89</v>
      </c>
      <c r="AL130" s="13">
        <v>39</v>
      </c>
      <c r="AM130" s="13">
        <v>2</v>
      </c>
      <c r="AN130" s="9" t="s">
        <v>74</v>
      </c>
      <c r="AO130" s="9" t="s">
        <v>74</v>
      </c>
      <c r="AP130" s="9">
        <v>0.92359999999999998</v>
      </c>
      <c r="AQ130" s="9">
        <v>0.76980000000000004</v>
      </c>
      <c r="AR130" s="9">
        <v>0.97260000000000002</v>
      </c>
      <c r="AS130" s="9">
        <v>0.97350000000000003</v>
      </c>
      <c r="AT130" s="9">
        <v>0.99380000000000002</v>
      </c>
      <c r="AU130" s="9">
        <v>0.99480000000000002</v>
      </c>
      <c r="AV130" s="9">
        <v>0.98180000000000001</v>
      </c>
      <c r="AW130" s="9">
        <v>0.97050000000000003</v>
      </c>
      <c r="AX130" s="10" t="s">
        <v>983</v>
      </c>
      <c r="AY130" s="10" t="s">
        <v>734</v>
      </c>
      <c r="AZ130" t="s">
        <v>74</v>
      </c>
      <c r="BA130" t="s">
        <v>74</v>
      </c>
      <c r="BB130" t="s">
        <v>74</v>
      </c>
      <c r="BC130" t="s">
        <v>74</v>
      </c>
      <c r="BD130" t="s">
        <v>74</v>
      </c>
      <c r="BE130" t="s">
        <v>74</v>
      </c>
      <c r="BF130" t="s">
        <v>74</v>
      </c>
      <c r="BG130" s="10" t="s">
        <v>74</v>
      </c>
      <c r="BH130" s="9"/>
      <c r="BI130" s="11">
        <v>0</v>
      </c>
      <c r="BJ130" s="15"/>
    </row>
    <row r="131" spans="1:62" x14ac:dyDescent="0.25">
      <c r="A131" s="13" t="s">
        <v>984</v>
      </c>
      <c r="B131" s="13" t="s">
        <v>985</v>
      </c>
      <c r="C131" s="13" t="s">
        <v>60</v>
      </c>
      <c r="D131" s="13" t="s">
        <v>61</v>
      </c>
      <c r="E131" s="13">
        <v>8</v>
      </c>
      <c r="F131" s="13">
        <v>81268155</v>
      </c>
      <c r="G131" s="13">
        <v>81268155</v>
      </c>
      <c r="H131" s="13">
        <v>1</v>
      </c>
      <c r="I131" s="13" t="s">
        <v>195</v>
      </c>
      <c r="J131" s="13" t="s">
        <v>63</v>
      </c>
      <c r="K131" s="13" t="s">
        <v>79</v>
      </c>
      <c r="L131" s="13" t="s">
        <v>64</v>
      </c>
      <c r="M131" s="13"/>
      <c r="N131" s="13"/>
      <c r="O131" s="13" t="s">
        <v>65</v>
      </c>
      <c r="P131" s="13" t="s">
        <v>742</v>
      </c>
      <c r="Q131" s="13" t="s">
        <v>743</v>
      </c>
      <c r="R131" s="13" t="s">
        <v>986</v>
      </c>
      <c r="S131" s="13" t="s">
        <v>64</v>
      </c>
      <c r="T131" s="13" t="s">
        <v>743</v>
      </c>
      <c r="U131" s="13" t="s">
        <v>799</v>
      </c>
      <c r="V131" s="13">
        <v>2013</v>
      </c>
      <c r="W131" s="13">
        <v>23817569</v>
      </c>
      <c r="X131" s="13" t="s">
        <v>800</v>
      </c>
      <c r="Y131" s="13"/>
      <c r="Z131" s="13" t="s">
        <v>801</v>
      </c>
      <c r="AA131" s="13" t="s">
        <v>385</v>
      </c>
      <c r="AB131" s="13"/>
      <c r="AC131" s="13">
        <v>8</v>
      </c>
      <c r="AD131" s="13">
        <v>81263367</v>
      </c>
      <c r="AE131" s="13">
        <v>81263651</v>
      </c>
      <c r="AF131" s="13" t="s">
        <v>742</v>
      </c>
      <c r="AG131" s="13" t="s">
        <v>987</v>
      </c>
      <c r="AH131" s="13"/>
      <c r="AI131" s="13"/>
      <c r="AJ131" s="13" t="s">
        <v>165</v>
      </c>
      <c r="AK131" s="13" t="s">
        <v>89</v>
      </c>
      <c r="AL131" s="16">
        <v>1.8479166666666667</v>
      </c>
      <c r="AM131" s="13">
        <v>1</v>
      </c>
      <c r="AN131" s="9" t="s">
        <v>74</v>
      </c>
      <c r="AO131" s="9" t="s">
        <v>74</v>
      </c>
      <c r="AP131" s="9">
        <v>0.61699999999999999</v>
      </c>
      <c r="AQ131" s="9">
        <v>0.58389999999999997</v>
      </c>
      <c r="AR131" s="9">
        <v>0.50239999999999996</v>
      </c>
      <c r="AS131" s="9">
        <v>0.6391</v>
      </c>
      <c r="AT131" s="9">
        <v>0.38650000000000001</v>
      </c>
      <c r="AU131" s="9">
        <v>0.68610000000000004</v>
      </c>
      <c r="AV131" s="9">
        <v>0.64980000000000004</v>
      </c>
      <c r="AW131" s="9">
        <v>0.63480000000000003</v>
      </c>
      <c r="AX131" s="10" t="s">
        <v>987</v>
      </c>
      <c r="AY131" s="10" t="s">
        <v>986</v>
      </c>
      <c r="AZ131" t="s">
        <v>74</v>
      </c>
      <c r="BA131" t="s">
        <v>74</v>
      </c>
      <c r="BB131" t="s">
        <v>74</v>
      </c>
      <c r="BC131" t="s">
        <v>74</v>
      </c>
      <c r="BD131" t="s">
        <v>74</v>
      </c>
      <c r="BE131" t="s">
        <v>74</v>
      </c>
      <c r="BF131" t="s">
        <v>74</v>
      </c>
      <c r="BG131" s="10" t="s">
        <v>74</v>
      </c>
      <c r="BH131" s="9"/>
      <c r="BI131" s="14">
        <v>2</v>
      </c>
      <c r="BJ131">
        <v>20416286</v>
      </c>
    </row>
    <row r="132" spans="1:62" x14ac:dyDescent="0.25">
      <c r="A132" s="13" t="s">
        <v>988</v>
      </c>
      <c r="B132" s="13" t="s">
        <v>584</v>
      </c>
      <c r="C132" s="13" t="s">
        <v>60</v>
      </c>
      <c r="D132" s="13" t="s">
        <v>61</v>
      </c>
      <c r="E132" s="13">
        <v>17</v>
      </c>
      <c r="F132" s="13">
        <v>37922259</v>
      </c>
      <c r="G132" s="13">
        <v>37922259</v>
      </c>
      <c r="H132" s="13">
        <v>1</v>
      </c>
      <c r="I132" s="13" t="s">
        <v>160</v>
      </c>
      <c r="J132" s="13" t="s">
        <v>137</v>
      </c>
      <c r="K132" s="13" t="s">
        <v>78</v>
      </c>
      <c r="L132" s="13" t="s">
        <v>97</v>
      </c>
      <c r="M132" s="13"/>
      <c r="N132" s="13"/>
      <c r="O132" s="13" t="s">
        <v>65</v>
      </c>
      <c r="P132" s="13" t="s">
        <v>585</v>
      </c>
      <c r="Q132" s="13" t="s">
        <v>586</v>
      </c>
      <c r="R132" s="13" t="s">
        <v>587</v>
      </c>
      <c r="S132" s="13" t="s">
        <v>97</v>
      </c>
      <c r="T132" s="13" t="s">
        <v>588</v>
      </c>
      <c r="U132" s="13" t="s">
        <v>589</v>
      </c>
      <c r="V132" s="13">
        <v>2010</v>
      </c>
      <c r="W132" s="13">
        <v>20372189</v>
      </c>
      <c r="X132" s="13" t="s">
        <v>590</v>
      </c>
      <c r="Y132" s="13"/>
      <c r="Z132" s="13" t="s">
        <v>591</v>
      </c>
      <c r="AA132" s="13" t="s">
        <v>108</v>
      </c>
      <c r="AB132" s="13"/>
      <c r="AC132" s="13">
        <v>17</v>
      </c>
      <c r="AD132" s="13">
        <v>37913974</v>
      </c>
      <c r="AE132" s="13">
        <v>37920089</v>
      </c>
      <c r="AF132" s="13" t="s">
        <v>585</v>
      </c>
      <c r="AG132" s="13" t="s">
        <v>989</v>
      </c>
      <c r="AH132" s="13"/>
      <c r="AI132" s="13"/>
      <c r="AJ132" s="13" t="s">
        <v>108</v>
      </c>
      <c r="AK132" s="13" t="s">
        <v>89</v>
      </c>
      <c r="AL132" s="16">
        <v>1.8965277777777778</v>
      </c>
      <c r="AM132" s="13">
        <v>1</v>
      </c>
      <c r="AN132" s="9" t="s">
        <v>74</v>
      </c>
      <c r="AO132" s="9" t="s">
        <v>74</v>
      </c>
      <c r="AP132" s="9">
        <v>0.36359999999999998</v>
      </c>
      <c r="AQ132" s="9">
        <v>0.16089999999999999</v>
      </c>
      <c r="AR132" s="9">
        <v>0.32579999999999998</v>
      </c>
      <c r="AS132" s="9">
        <v>0.43669999999999998</v>
      </c>
      <c r="AT132" s="9">
        <v>0.26729999999999998</v>
      </c>
      <c r="AU132" s="9">
        <v>0.53410000000000002</v>
      </c>
      <c r="AV132" s="9">
        <v>0.44619999999999999</v>
      </c>
      <c r="AW132" s="9">
        <v>0.46629999999999999</v>
      </c>
      <c r="AX132" s="10" t="s">
        <v>989</v>
      </c>
      <c r="AY132" s="10" t="s">
        <v>587</v>
      </c>
      <c r="AZ132" t="s">
        <v>74</v>
      </c>
      <c r="BA132" t="s">
        <v>74</v>
      </c>
      <c r="BB132" t="s">
        <v>74</v>
      </c>
      <c r="BC132" t="s">
        <v>74</v>
      </c>
      <c r="BD132" t="s">
        <v>74</v>
      </c>
      <c r="BE132" t="s">
        <v>74</v>
      </c>
      <c r="BF132" t="s">
        <v>74</v>
      </c>
      <c r="BG132" s="10" t="s">
        <v>74</v>
      </c>
      <c r="BH132" s="9"/>
      <c r="BI132" s="11">
        <v>2</v>
      </c>
      <c r="BJ132" s="15">
        <v>28241063</v>
      </c>
    </row>
    <row r="133" spans="1:62" x14ac:dyDescent="0.25">
      <c r="A133" s="13" t="s">
        <v>990</v>
      </c>
      <c r="B133" s="13" t="s">
        <v>306</v>
      </c>
      <c r="C133" s="13" t="s">
        <v>60</v>
      </c>
      <c r="D133" s="13" t="s">
        <v>61</v>
      </c>
      <c r="E133" s="13">
        <v>12</v>
      </c>
      <c r="F133" s="13">
        <v>56364321</v>
      </c>
      <c r="G133" s="13">
        <v>56364321</v>
      </c>
      <c r="H133" s="13">
        <v>1</v>
      </c>
      <c r="I133" s="13" t="s">
        <v>93</v>
      </c>
      <c r="J133" s="13" t="s">
        <v>63</v>
      </c>
      <c r="K133" s="13" t="s">
        <v>97</v>
      </c>
      <c r="L133" s="13" t="s">
        <v>78</v>
      </c>
      <c r="M133" s="13"/>
      <c r="N133" s="13"/>
      <c r="O133" s="13" t="s">
        <v>65</v>
      </c>
      <c r="P133" s="13" t="s">
        <v>266</v>
      </c>
      <c r="Q133" s="13" t="s">
        <v>267</v>
      </c>
      <c r="R133" s="13" t="s">
        <v>307</v>
      </c>
      <c r="S133" s="13" t="s">
        <v>79</v>
      </c>
      <c r="T133" s="13" t="s">
        <v>859</v>
      </c>
      <c r="U133" s="13" t="s">
        <v>860</v>
      </c>
      <c r="V133" s="13">
        <v>2012</v>
      </c>
      <c r="W133" s="13">
        <v>23185313</v>
      </c>
      <c r="X133" s="13" t="s">
        <v>861</v>
      </c>
      <c r="Y133" s="13"/>
      <c r="Z133" s="13" t="s">
        <v>862</v>
      </c>
      <c r="AA133" s="13" t="s">
        <v>101</v>
      </c>
      <c r="AB133" s="13"/>
      <c r="AC133" s="13">
        <v>12</v>
      </c>
      <c r="AD133" s="13">
        <v>56360622</v>
      </c>
      <c r="AE133" s="13">
        <v>56361258</v>
      </c>
      <c r="AF133" s="13" t="s">
        <v>266</v>
      </c>
      <c r="AG133" s="13" t="s">
        <v>991</v>
      </c>
      <c r="AH133" s="13"/>
      <c r="AI133" s="13"/>
      <c r="AJ133" s="13" t="s">
        <v>101</v>
      </c>
      <c r="AK133" s="13" t="s">
        <v>89</v>
      </c>
      <c r="AL133" s="16">
        <v>2.4555555555555553</v>
      </c>
      <c r="AM133" s="13">
        <v>1</v>
      </c>
      <c r="AN133" s="9" t="s">
        <v>74</v>
      </c>
      <c r="AO133" s="9" t="s">
        <v>74</v>
      </c>
      <c r="AP133" s="9">
        <v>0.25359999999999999</v>
      </c>
      <c r="AQ133" s="9">
        <v>0.1013</v>
      </c>
      <c r="AR133" s="9">
        <v>0.21510000000000001</v>
      </c>
      <c r="AS133" s="9">
        <v>0.32990000000000003</v>
      </c>
      <c r="AT133" s="9">
        <v>0.2213</v>
      </c>
      <c r="AU133" s="9">
        <v>0.31979999999999997</v>
      </c>
      <c r="AV133" s="9">
        <v>0.32850000000000001</v>
      </c>
      <c r="AW133" s="9">
        <v>0.29289999999999999</v>
      </c>
      <c r="AX133" s="10" t="s">
        <v>991</v>
      </c>
      <c r="AY133" s="10" t="s">
        <v>307</v>
      </c>
      <c r="AZ133" t="s">
        <v>74</v>
      </c>
      <c r="BA133" t="s">
        <v>74</v>
      </c>
      <c r="BB133" t="s">
        <v>74</v>
      </c>
      <c r="BC133" t="s">
        <v>74</v>
      </c>
      <c r="BD133" t="s">
        <v>74</v>
      </c>
      <c r="BE133" t="s">
        <v>74</v>
      </c>
      <c r="BF133" t="s">
        <v>74</v>
      </c>
      <c r="BG133" s="10" t="s">
        <v>74</v>
      </c>
      <c r="BH133" s="9"/>
      <c r="BI133" s="11">
        <v>2</v>
      </c>
      <c r="BJ133" s="15">
        <v>30152757</v>
      </c>
    </row>
    <row r="134" spans="1:62" x14ac:dyDescent="0.25">
      <c r="A134" s="13" t="s">
        <v>992</v>
      </c>
      <c r="B134" s="13" t="s">
        <v>507</v>
      </c>
      <c r="C134" s="13" t="s">
        <v>60</v>
      </c>
      <c r="D134" s="13" t="s">
        <v>61</v>
      </c>
      <c r="E134" s="13">
        <v>6</v>
      </c>
      <c r="F134" s="13">
        <v>33042880</v>
      </c>
      <c r="G134" s="13">
        <v>33042880</v>
      </c>
      <c r="H134" s="13">
        <v>1</v>
      </c>
      <c r="I134" s="13" t="s">
        <v>93</v>
      </c>
      <c r="J134" s="13" t="s">
        <v>63</v>
      </c>
      <c r="K134" s="13"/>
      <c r="L134" s="13" t="s">
        <v>78</v>
      </c>
      <c r="M134" s="13"/>
      <c r="N134" s="13"/>
      <c r="O134" s="13" t="s">
        <v>65</v>
      </c>
      <c r="P134" s="13" t="s">
        <v>515</v>
      </c>
      <c r="Q134" s="13" t="s">
        <v>516</v>
      </c>
      <c r="R134" s="13" t="s">
        <v>517</v>
      </c>
      <c r="S134" s="13"/>
      <c r="T134" s="13" t="s">
        <v>509</v>
      </c>
      <c r="U134" s="13" t="s">
        <v>518</v>
      </c>
      <c r="V134" s="13">
        <v>2011</v>
      </c>
      <c r="W134" s="13">
        <v>21814517</v>
      </c>
      <c r="X134" s="13" t="s">
        <v>519</v>
      </c>
      <c r="Y134" s="13" t="s">
        <v>519</v>
      </c>
      <c r="Z134" s="13" t="s">
        <v>520</v>
      </c>
      <c r="AA134" s="13" t="s">
        <v>385</v>
      </c>
      <c r="AB134" s="13"/>
      <c r="AC134" s="13">
        <v>6</v>
      </c>
      <c r="AD134" s="13">
        <v>33047228</v>
      </c>
      <c r="AE134" s="13">
        <v>33047637</v>
      </c>
      <c r="AF134" s="13" t="s">
        <v>515</v>
      </c>
      <c r="AG134" s="13" t="s">
        <v>993</v>
      </c>
      <c r="AH134" s="13"/>
      <c r="AI134" s="13" t="s">
        <v>994</v>
      </c>
      <c r="AJ134" s="13" t="s">
        <v>165</v>
      </c>
      <c r="AK134" s="13" t="s">
        <v>89</v>
      </c>
      <c r="AL134" s="16">
        <v>1.9805555555555554</v>
      </c>
      <c r="AM134" s="13">
        <v>1</v>
      </c>
      <c r="AN134" s="9" t="s">
        <v>74</v>
      </c>
      <c r="AO134" s="9" t="s">
        <v>74</v>
      </c>
      <c r="AP134" s="9">
        <v>0.17929999999999999</v>
      </c>
      <c r="AQ134" s="9">
        <v>0.32550000000000001</v>
      </c>
      <c r="AR134" s="9">
        <v>0.1447</v>
      </c>
      <c r="AS134" s="9">
        <v>0.15559999999999999</v>
      </c>
      <c r="AT134" s="9">
        <v>8.3299999999999999E-2</v>
      </c>
      <c r="AU134" s="9">
        <v>8.5300000000000001E-2</v>
      </c>
      <c r="AV134" s="9">
        <v>0.13139999999999999</v>
      </c>
      <c r="AW134" s="9">
        <v>0.1426</v>
      </c>
      <c r="AX134" s="10" t="s">
        <v>993</v>
      </c>
      <c r="AY134" s="10" t="s">
        <v>517</v>
      </c>
      <c r="AZ134" t="s">
        <v>74</v>
      </c>
      <c r="BA134" t="s">
        <v>74</v>
      </c>
      <c r="BB134" t="s">
        <v>74</v>
      </c>
      <c r="BC134" t="s">
        <v>74</v>
      </c>
      <c r="BD134" t="s">
        <v>74</v>
      </c>
      <c r="BE134" t="s">
        <v>74</v>
      </c>
      <c r="BF134" t="s">
        <v>74</v>
      </c>
      <c r="BG134" s="10" t="s">
        <v>74</v>
      </c>
      <c r="BH134" s="9"/>
      <c r="BI134" s="14">
        <v>2</v>
      </c>
      <c r="BJ134">
        <v>2464294</v>
      </c>
    </row>
    <row r="135" spans="1:62" x14ac:dyDescent="0.25">
      <c r="A135" s="13" t="s">
        <v>995</v>
      </c>
      <c r="B135" s="13" t="s">
        <v>996</v>
      </c>
      <c r="C135" s="13" t="s">
        <v>60</v>
      </c>
      <c r="D135" s="13" t="s">
        <v>61</v>
      </c>
      <c r="E135" s="13">
        <v>20</v>
      </c>
      <c r="F135" s="13">
        <v>62322699</v>
      </c>
      <c r="G135" s="13">
        <v>62322699</v>
      </c>
      <c r="H135" s="13">
        <v>1</v>
      </c>
      <c r="I135" s="13" t="s">
        <v>93</v>
      </c>
      <c r="J135" s="13" t="s">
        <v>182</v>
      </c>
      <c r="K135" s="13" t="s">
        <v>78</v>
      </c>
      <c r="L135" s="13" t="s">
        <v>97</v>
      </c>
      <c r="M135" s="13"/>
      <c r="N135" s="13"/>
      <c r="O135" s="13"/>
      <c r="P135" s="13"/>
      <c r="Q135" s="13"/>
      <c r="R135" s="13"/>
      <c r="S135" s="13"/>
      <c r="T135" s="13"/>
      <c r="U135" s="13"/>
      <c r="V135" s="13" t="s">
        <v>89</v>
      </c>
      <c r="W135" s="13" t="s">
        <v>89</v>
      </c>
      <c r="X135" s="13"/>
      <c r="Y135" s="13"/>
      <c r="Z135" s="13"/>
      <c r="AA135" s="13" t="s">
        <v>183</v>
      </c>
      <c r="AB135" s="13"/>
      <c r="AC135" s="13">
        <v>20</v>
      </c>
      <c r="AD135" s="13">
        <v>62289163</v>
      </c>
      <c r="AE135" s="13">
        <v>62328416</v>
      </c>
      <c r="AF135" s="13"/>
      <c r="AG135" s="13" t="s">
        <v>997</v>
      </c>
      <c r="AH135" s="13"/>
      <c r="AI135" s="13" t="s">
        <v>998</v>
      </c>
      <c r="AJ135" s="13" t="s">
        <v>72</v>
      </c>
      <c r="AK135" s="13">
        <v>51750</v>
      </c>
      <c r="AL135" s="13" t="s">
        <v>999</v>
      </c>
      <c r="AM135" s="13">
        <v>11</v>
      </c>
      <c r="AN135" s="9">
        <v>1</v>
      </c>
      <c r="AO135" s="9">
        <v>7.2</v>
      </c>
      <c r="AP135" s="9">
        <v>0.80410000000000004</v>
      </c>
      <c r="AQ135" s="9">
        <v>0.9395</v>
      </c>
      <c r="AR135" s="9">
        <v>0.74819999999999998</v>
      </c>
      <c r="AS135" s="9">
        <v>0.76490000000000002</v>
      </c>
      <c r="AT135" s="9">
        <v>0.27110000000000001</v>
      </c>
      <c r="AU135" s="9">
        <v>0.79110000000000003</v>
      </c>
      <c r="AV135" s="9">
        <v>0.78959999999999997</v>
      </c>
      <c r="AW135" s="9">
        <v>0.80489999999999995</v>
      </c>
      <c r="AX135" s="10" t="s">
        <v>997</v>
      </c>
      <c r="AZ135" t="s">
        <v>74</v>
      </c>
      <c r="BA135" t="s">
        <v>74</v>
      </c>
      <c r="BB135" t="s">
        <v>74</v>
      </c>
      <c r="BC135" t="s">
        <v>74</v>
      </c>
      <c r="BD135" t="s">
        <v>74</v>
      </c>
      <c r="BE135" t="s">
        <v>74</v>
      </c>
      <c r="BF135" t="s">
        <v>74</v>
      </c>
      <c r="BG135" s="10" t="s">
        <v>74</v>
      </c>
      <c r="BH135" s="9">
        <v>7.2</v>
      </c>
      <c r="BI135" s="11">
        <v>2</v>
      </c>
      <c r="BJ135" s="15">
        <v>30523160</v>
      </c>
    </row>
    <row r="136" spans="1:62" x14ac:dyDescent="0.25">
      <c r="A136" s="13" t="s">
        <v>1000</v>
      </c>
      <c r="B136" s="13" t="s">
        <v>1001</v>
      </c>
      <c r="C136" s="13" t="s">
        <v>60</v>
      </c>
      <c r="D136" s="13" t="s">
        <v>61</v>
      </c>
      <c r="E136" s="13">
        <v>21</v>
      </c>
      <c r="F136" s="13">
        <v>36467830</v>
      </c>
      <c r="G136" s="13">
        <v>36467830</v>
      </c>
      <c r="H136" s="13">
        <v>1</v>
      </c>
      <c r="I136" s="13" t="s">
        <v>160</v>
      </c>
      <c r="J136" s="13" t="s">
        <v>182</v>
      </c>
      <c r="K136" s="13" t="s">
        <v>78</v>
      </c>
      <c r="L136" s="13" t="s">
        <v>97</v>
      </c>
      <c r="M136" s="13"/>
      <c r="N136" s="13"/>
      <c r="O136" s="13"/>
      <c r="P136" s="13"/>
      <c r="Q136" s="13"/>
      <c r="R136" s="13"/>
      <c r="S136" s="13"/>
      <c r="T136" s="13"/>
      <c r="U136" s="13"/>
      <c r="V136" s="13" t="s">
        <v>89</v>
      </c>
      <c r="W136" s="13" t="s">
        <v>89</v>
      </c>
      <c r="X136" s="13"/>
      <c r="Y136" s="13"/>
      <c r="Z136" s="13"/>
      <c r="AA136" s="13" t="s">
        <v>72</v>
      </c>
      <c r="AB136" s="13"/>
      <c r="AC136" s="13">
        <v>21</v>
      </c>
      <c r="AD136" s="13">
        <v>36160098</v>
      </c>
      <c r="AE136" s="13">
        <v>37376965</v>
      </c>
      <c r="AF136" s="13"/>
      <c r="AG136" s="13" t="s">
        <v>1002</v>
      </c>
      <c r="AH136" s="13"/>
      <c r="AI136" s="13" t="s">
        <v>1003</v>
      </c>
      <c r="AJ136" s="13" t="s">
        <v>72</v>
      </c>
      <c r="AK136" s="13">
        <v>861</v>
      </c>
      <c r="AL136" s="16">
        <v>1.7458333333333333</v>
      </c>
      <c r="AM136" s="13">
        <v>19</v>
      </c>
      <c r="AN136" s="9">
        <v>1</v>
      </c>
      <c r="AO136" s="9">
        <v>23.7</v>
      </c>
      <c r="AP136" s="9">
        <v>9.6600000000000005E-2</v>
      </c>
      <c r="AQ136" s="9">
        <v>2.6200000000000001E-2</v>
      </c>
      <c r="AR136" s="9">
        <v>7.1599999999999997E-2</v>
      </c>
      <c r="AS136" s="9">
        <v>0.2152</v>
      </c>
      <c r="AT136" s="9">
        <v>5.9999999999999995E-4</v>
      </c>
      <c r="AU136" s="9">
        <v>0.1431</v>
      </c>
      <c r="AV136" s="9">
        <v>0.1336</v>
      </c>
      <c r="AW136" s="9">
        <v>0.13270000000000001</v>
      </c>
      <c r="AX136" s="10" t="s">
        <v>1002</v>
      </c>
      <c r="AZ136" s="17">
        <v>2</v>
      </c>
      <c r="BA136" s="17">
        <v>2</v>
      </c>
      <c r="BB136" s="17">
        <v>2</v>
      </c>
      <c r="BC136" s="17">
        <v>2</v>
      </c>
      <c r="BD136" t="s">
        <v>74</v>
      </c>
      <c r="BE136" t="s">
        <v>74</v>
      </c>
      <c r="BF136" t="s">
        <v>74</v>
      </c>
      <c r="BG136" s="10" t="s">
        <v>74</v>
      </c>
      <c r="BH136" s="9">
        <v>23.7</v>
      </c>
      <c r="BI136" s="11">
        <v>2</v>
      </c>
      <c r="BJ136" s="15">
        <v>28990531</v>
      </c>
    </row>
    <row r="137" spans="1:62" x14ac:dyDescent="0.25">
      <c r="A137" s="13" t="s">
        <v>1004</v>
      </c>
      <c r="B137" s="13" t="s">
        <v>1005</v>
      </c>
      <c r="C137" s="13" t="s">
        <v>60</v>
      </c>
      <c r="D137" s="13" t="s">
        <v>61</v>
      </c>
      <c r="E137" s="13">
        <v>1</v>
      </c>
      <c r="F137" s="13">
        <v>25251923</v>
      </c>
      <c r="G137" s="13">
        <v>25251923</v>
      </c>
      <c r="H137" s="13">
        <v>1</v>
      </c>
      <c r="I137" s="13" t="s">
        <v>106</v>
      </c>
      <c r="J137" s="13" t="s">
        <v>209</v>
      </c>
      <c r="K137" s="13" t="s">
        <v>97</v>
      </c>
      <c r="L137" s="13" t="s">
        <v>64</v>
      </c>
      <c r="M137" s="13"/>
      <c r="N137" s="13"/>
      <c r="O137" s="13"/>
      <c r="P137" s="13"/>
      <c r="Q137" s="13"/>
      <c r="R137" s="13"/>
      <c r="S137" s="13"/>
      <c r="T137" s="13" t="s">
        <v>1006</v>
      </c>
      <c r="U137" s="13" t="s">
        <v>1007</v>
      </c>
      <c r="V137" s="13">
        <v>2009</v>
      </c>
      <c r="W137" s="13">
        <v>19552756</v>
      </c>
      <c r="X137" s="13"/>
      <c r="Y137" s="13"/>
      <c r="Z137" s="13" t="s">
        <v>1008</v>
      </c>
      <c r="AA137" s="13" t="s">
        <v>72</v>
      </c>
      <c r="AB137" s="13"/>
      <c r="AC137" s="13">
        <v>1</v>
      </c>
      <c r="AD137" s="13">
        <v>25226002</v>
      </c>
      <c r="AE137" s="13">
        <v>25291612</v>
      </c>
      <c r="AF137" s="13"/>
      <c r="AG137" s="13" t="s">
        <v>1009</v>
      </c>
      <c r="AH137" s="13"/>
      <c r="AI137" s="13" t="s">
        <v>1010</v>
      </c>
      <c r="AJ137" s="13" t="s">
        <v>72</v>
      </c>
      <c r="AK137" s="13">
        <v>864</v>
      </c>
      <c r="AL137" s="16">
        <v>2.2555555555555555</v>
      </c>
      <c r="AM137" s="13">
        <v>6</v>
      </c>
      <c r="AN137" s="9">
        <v>1</v>
      </c>
      <c r="AO137" s="9">
        <v>12.1</v>
      </c>
      <c r="AP137" s="9">
        <v>0.41410000000000002</v>
      </c>
      <c r="AQ137" s="9">
        <v>0.105</v>
      </c>
      <c r="AR137" s="9">
        <v>0.56100000000000005</v>
      </c>
      <c r="AS137" s="9">
        <v>0.57279999999999998</v>
      </c>
      <c r="AT137" s="9">
        <v>0.47010000000000002</v>
      </c>
      <c r="AU137" s="9">
        <v>0.54620000000000002</v>
      </c>
      <c r="AV137" s="9">
        <v>0.54079999999999995</v>
      </c>
      <c r="AW137" s="9">
        <v>0.48970000000000002</v>
      </c>
      <c r="AX137" s="10" t="s">
        <v>1009</v>
      </c>
      <c r="AZ137" t="s">
        <v>74</v>
      </c>
      <c r="BA137" t="s">
        <v>74</v>
      </c>
      <c r="BB137" t="s">
        <v>74</v>
      </c>
      <c r="BC137" t="s">
        <v>74</v>
      </c>
      <c r="BD137" t="s">
        <v>74</v>
      </c>
      <c r="BE137" t="s">
        <v>74</v>
      </c>
      <c r="BF137" t="s">
        <v>74</v>
      </c>
      <c r="BG137" s="10" t="s">
        <v>74</v>
      </c>
      <c r="BH137" s="9">
        <v>12.1</v>
      </c>
      <c r="BI137" s="11">
        <v>1</v>
      </c>
      <c r="BJ137" s="15">
        <v>20228843</v>
      </c>
    </row>
    <row r="138" spans="1:62" x14ac:dyDescent="0.25">
      <c r="A138" s="13" t="s">
        <v>1011</v>
      </c>
      <c r="B138" s="13" t="s">
        <v>1012</v>
      </c>
      <c r="C138" s="13" t="s">
        <v>60</v>
      </c>
      <c r="D138" s="13" t="s">
        <v>61</v>
      </c>
      <c r="E138" s="13">
        <v>12</v>
      </c>
      <c r="F138" s="13">
        <v>111884608</v>
      </c>
      <c r="G138" s="13">
        <v>111884608</v>
      </c>
      <c r="H138" s="13">
        <v>1</v>
      </c>
      <c r="I138" s="13" t="s">
        <v>195</v>
      </c>
      <c r="J138" s="13" t="s">
        <v>137</v>
      </c>
      <c r="K138" s="13" t="s">
        <v>79</v>
      </c>
      <c r="L138" s="13" t="s">
        <v>64</v>
      </c>
      <c r="M138" s="13"/>
      <c r="N138" s="13"/>
      <c r="O138" s="13" t="s">
        <v>65</v>
      </c>
      <c r="P138" s="13" t="s">
        <v>1013</v>
      </c>
      <c r="Q138" s="13" t="s">
        <v>1014</v>
      </c>
      <c r="R138" s="13" t="s">
        <v>1015</v>
      </c>
      <c r="S138" s="13" t="s">
        <v>64</v>
      </c>
      <c r="T138" s="13" t="s">
        <v>1016</v>
      </c>
      <c r="U138" s="13" t="s">
        <v>1017</v>
      </c>
      <c r="V138" s="13">
        <v>2014</v>
      </c>
      <c r="W138" s="13">
        <v>24262325</v>
      </c>
      <c r="X138" s="13" t="s">
        <v>1018</v>
      </c>
      <c r="Y138" s="13"/>
      <c r="Z138" s="13" t="s">
        <v>1019</v>
      </c>
      <c r="AA138" s="13" t="s">
        <v>72</v>
      </c>
      <c r="AB138" s="13"/>
      <c r="AC138" s="13">
        <v>12</v>
      </c>
      <c r="AD138" s="13">
        <v>111843752</v>
      </c>
      <c r="AE138" s="13">
        <v>111889427</v>
      </c>
      <c r="AF138" s="13" t="s">
        <v>1013</v>
      </c>
      <c r="AG138" s="13" t="s">
        <v>1020</v>
      </c>
      <c r="AH138" s="13"/>
      <c r="AI138" s="13" t="s">
        <v>1021</v>
      </c>
      <c r="AJ138" s="13" t="s">
        <v>72</v>
      </c>
      <c r="AK138" s="13">
        <v>10019</v>
      </c>
      <c r="AL138" s="16">
        <v>2.2513888888888887</v>
      </c>
      <c r="AM138" s="13">
        <v>3</v>
      </c>
      <c r="AN138" s="9">
        <v>1</v>
      </c>
      <c r="AO138" s="9">
        <v>30.8</v>
      </c>
      <c r="AP138" s="9">
        <v>0.67589999999999995</v>
      </c>
      <c r="AQ138" s="9">
        <v>0.91679999999999995</v>
      </c>
      <c r="AR138" s="9">
        <v>0.75660000000000005</v>
      </c>
      <c r="AS138" s="9">
        <v>0.34329999999999999</v>
      </c>
      <c r="AT138" s="9">
        <v>0.99939999999999996</v>
      </c>
      <c r="AU138" s="9">
        <v>0.59370000000000001</v>
      </c>
      <c r="AV138" s="9">
        <v>0.52439999999999998</v>
      </c>
      <c r="AW138" s="9">
        <v>0.63390000000000002</v>
      </c>
      <c r="AX138" s="10" t="s">
        <v>1020</v>
      </c>
      <c r="AY138" s="10" t="s">
        <v>1015</v>
      </c>
      <c r="AZ138" s="17">
        <v>2</v>
      </c>
      <c r="BA138" s="17">
        <v>2</v>
      </c>
      <c r="BB138" s="17">
        <v>2</v>
      </c>
      <c r="BC138" s="17">
        <v>3</v>
      </c>
      <c r="BD138" t="s">
        <v>74</v>
      </c>
      <c r="BE138" t="s">
        <v>74</v>
      </c>
      <c r="BF138" t="s">
        <v>227</v>
      </c>
      <c r="BG138" s="10" t="s">
        <v>74</v>
      </c>
      <c r="BH138" s="9">
        <v>30.8</v>
      </c>
      <c r="BI138" s="11">
        <v>0</v>
      </c>
      <c r="BJ138" s="15"/>
    </row>
    <row r="139" spans="1:62" x14ac:dyDescent="0.25">
      <c r="A139" s="13" t="s">
        <v>1022</v>
      </c>
      <c r="B139" s="13" t="s">
        <v>1023</v>
      </c>
      <c r="C139" s="13" t="s">
        <v>60</v>
      </c>
      <c r="D139" s="13" t="s">
        <v>61</v>
      </c>
      <c r="E139" s="13">
        <v>21</v>
      </c>
      <c r="F139" s="13">
        <v>44846426</v>
      </c>
      <c r="G139" s="13">
        <v>44846426</v>
      </c>
      <c r="H139" s="13">
        <v>1</v>
      </c>
      <c r="I139" s="13" t="s">
        <v>195</v>
      </c>
      <c r="J139" s="13" t="s">
        <v>182</v>
      </c>
      <c r="K139" s="13" t="s">
        <v>79</v>
      </c>
      <c r="L139" s="13" t="s">
        <v>79</v>
      </c>
      <c r="M139" s="13"/>
      <c r="N139" s="13"/>
      <c r="O139" s="13"/>
      <c r="P139" s="13"/>
      <c r="Q139" s="13"/>
      <c r="R139" s="13"/>
      <c r="S139" s="13"/>
      <c r="T139" s="13"/>
      <c r="U139" s="13"/>
      <c r="V139" s="13" t="s">
        <v>89</v>
      </c>
      <c r="W139" s="13" t="s">
        <v>89</v>
      </c>
      <c r="X139" s="13"/>
      <c r="Y139" s="13"/>
      <c r="Z139" s="13"/>
      <c r="AA139" s="13" t="s">
        <v>189</v>
      </c>
      <c r="AB139" s="13"/>
      <c r="AC139" s="13">
        <v>21</v>
      </c>
      <c r="AD139" s="13">
        <v>44834395</v>
      </c>
      <c r="AE139" s="13">
        <v>44847008</v>
      </c>
      <c r="AF139" s="13"/>
      <c r="AG139" s="13" t="s">
        <v>1024</v>
      </c>
      <c r="AH139" s="13"/>
      <c r="AI139" s="13" t="s">
        <v>1025</v>
      </c>
      <c r="AJ139" s="13" t="s">
        <v>72</v>
      </c>
      <c r="AK139" s="13">
        <v>150094</v>
      </c>
      <c r="AL139" s="16">
        <v>2.3374999999999999</v>
      </c>
      <c r="AM139" s="13">
        <v>2</v>
      </c>
      <c r="AN139" s="9">
        <v>1</v>
      </c>
      <c r="AO139" s="9">
        <v>7.8</v>
      </c>
      <c r="AP139" s="9">
        <v>0.16339999999999999</v>
      </c>
      <c r="AQ139" s="9">
        <v>0.42899999999999999</v>
      </c>
      <c r="AR139" s="9">
        <v>4.6199999999999998E-2</v>
      </c>
      <c r="AS139" s="9">
        <v>6.2899999999999998E-2</v>
      </c>
      <c r="AT139" s="9">
        <v>1.2999999999999999E-3</v>
      </c>
      <c r="AU139" s="9">
        <v>5.1900000000000002E-2</v>
      </c>
      <c r="AV139" s="9">
        <v>6.5000000000000002E-2</v>
      </c>
      <c r="AW139" s="9">
        <v>6.59E-2</v>
      </c>
      <c r="AX139" s="10" t="s">
        <v>1024</v>
      </c>
      <c r="AZ139" s="17">
        <v>3</v>
      </c>
      <c r="BA139" s="17">
        <v>2</v>
      </c>
      <c r="BB139" s="17">
        <v>3</v>
      </c>
      <c r="BC139" s="17">
        <v>3</v>
      </c>
      <c r="BD139" t="s">
        <v>74</v>
      </c>
      <c r="BE139" t="s">
        <v>74</v>
      </c>
      <c r="BF139" t="s">
        <v>74</v>
      </c>
      <c r="BG139" s="10" t="s">
        <v>74</v>
      </c>
      <c r="BH139" s="9">
        <v>7.8</v>
      </c>
      <c r="BI139" s="11">
        <v>2</v>
      </c>
      <c r="BJ139" s="15">
        <v>21549091</v>
      </c>
    </row>
    <row r="140" spans="1:62" x14ac:dyDescent="0.25">
      <c r="A140" s="13" t="s">
        <v>1026</v>
      </c>
      <c r="B140" s="13" t="s">
        <v>1027</v>
      </c>
      <c r="C140" s="13" t="s">
        <v>60</v>
      </c>
      <c r="D140" s="13" t="s">
        <v>61</v>
      </c>
      <c r="E140" s="13">
        <v>11</v>
      </c>
      <c r="F140" s="13">
        <v>111470567</v>
      </c>
      <c r="G140" s="13">
        <v>111470567</v>
      </c>
      <c r="H140" s="13">
        <v>1</v>
      </c>
      <c r="I140" s="13" t="s">
        <v>62</v>
      </c>
      <c r="J140" s="13" t="s">
        <v>182</v>
      </c>
      <c r="K140" s="13" t="s">
        <v>79</v>
      </c>
      <c r="L140" s="13" t="s">
        <v>64</v>
      </c>
      <c r="M140" s="13"/>
      <c r="N140" s="13"/>
      <c r="O140" s="13"/>
      <c r="P140" s="13"/>
      <c r="Q140" s="13"/>
      <c r="R140" s="13"/>
      <c r="S140" s="13"/>
      <c r="T140" s="13"/>
      <c r="U140" s="13"/>
      <c r="V140" s="13" t="s">
        <v>89</v>
      </c>
      <c r="W140" s="13" t="s">
        <v>89</v>
      </c>
      <c r="X140" s="13"/>
      <c r="Y140" s="13"/>
      <c r="Z140" s="13"/>
      <c r="AA140" s="13" t="s">
        <v>72</v>
      </c>
      <c r="AB140" s="13"/>
      <c r="AC140" s="13">
        <v>11</v>
      </c>
      <c r="AD140" s="13">
        <v>111473115</v>
      </c>
      <c r="AE140" s="13">
        <v>111601577</v>
      </c>
      <c r="AF140" s="13"/>
      <c r="AG140" s="13" t="s">
        <v>1028</v>
      </c>
      <c r="AH140" s="13"/>
      <c r="AI140" s="13" t="s">
        <v>1029</v>
      </c>
      <c r="AJ140" s="13" t="s">
        <v>72</v>
      </c>
      <c r="AK140" s="13">
        <v>23235</v>
      </c>
      <c r="AL140" s="13" t="s">
        <v>1030</v>
      </c>
      <c r="AM140" s="13">
        <v>2</v>
      </c>
      <c r="AN140" s="9">
        <v>1</v>
      </c>
      <c r="AO140" s="9">
        <v>16.7</v>
      </c>
      <c r="AP140" s="9">
        <v>0.37909999999999999</v>
      </c>
      <c r="AQ140" s="9">
        <v>0.26779999999999998</v>
      </c>
      <c r="AR140" s="9">
        <v>0.3695</v>
      </c>
      <c r="AS140" s="9">
        <v>0.48570000000000002</v>
      </c>
      <c r="AT140" s="9">
        <v>0.15190000000000001</v>
      </c>
      <c r="AU140" s="9">
        <v>0.50239999999999996</v>
      </c>
      <c r="AV140" s="9">
        <v>0.45979999999999999</v>
      </c>
      <c r="AW140" s="9">
        <v>0.44869999999999999</v>
      </c>
      <c r="AX140" s="10" t="s">
        <v>1028</v>
      </c>
      <c r="AZ140" t="s">
        <v>74</v>
      </c>
      <c r="BA140" t="s">
        <v>74</v>
      </c>
      <c r="BB140" s="17">
        <v>2</v>
      </c>
      <c r="BC140" s="17">
        <v>2</v>
      </c>
      <c r="BD140" t="s">
        <v>74</v>
      </c>
      <c r="BE140" t="s">
        <v>74</v>
      </c>
      <c r="BF140" t="s">
        <v>74</v>
      </c>
      <c r="BG140" s="10" t="s">
        <v>74</v>
      </c>
      <c r="BH140" s="9">
        <v>16.7</v>
      </c>
      <c r="BI140" s="11">
        <v>2</v>
      </c>
      <c r="BJ140" s="15">
        <v>21549091</v>
      </c>
    </row>
    <row r="141" spans="1:62" x14ac:dyDescent="0.25">
      <c r="A141" s="13" t="s">
        <v>1031</v>
      </c>
      <c r="B141" s="13" t="s">
        <v>1032</v>
      </c>
      <c r="C141" s="13" t="s">
        <v>60</v>
      </c>
      <c r="D141" s="13" t="s">
        <v>61</v>
      </c>
      <c r="E141" s="13">
        <v>3</v>
      </c>
      <c r="F141" s="13">
        <v>121652141</v>
      </c>
      <c r="G141" s="13">
        <v>121652141</v>
      </c>
      <c r="H141" s="13">
        <v>1</v>
      </c>
      <c r="I141" s="13" t="s">
        <v>160</v>
      </c>
      <c r="J141" s="13" t="s">
        <v>182</v>
      </c>
      <c r="K141" s="13" t="s">
        <v>78</v>
      </c>
      <c r="L141" s="13" t="s">
        <v>97</v>
      </c>
      <c r="M141" s="13"/>
      <c r="N141" s="13"/>
      <c r="O141" s="13"/>
      <c r="P141" s="13"/>
      <c r="Q141" s="13"/>
      <c r="R141" s="13"/>
      <c r="S141" s="13"/>
      <c r="T141" s="13"/>
      <c r="U141" s="13"/>
      <c r="V141" s="13" t="s">
        <v>89</v>
      </c>
      <c r="W141" s="13" t="s">
        <v>89</v>
      </c>
      <c r="X141" s="13"/>
      <c r="Y141" s="13"/>
      <c r="Z141" s="13"/>
      <c r="AA141" s="13" t="s">
        <v>203</v>
      </c>
      <c r="AB141" s="13"/>
      <c r="AC141" s="13">
        <v>3</v>
      </c>
      <c r="AD141" s="13">
        <v>121612936</v>
      </c>
      <c r="AE141" s="13">
        <v>121662949</v>
      </c>
      <c r="AF141" s="13"/>
      <c r="AG141" s="13" t="s">
        <v>1033</v>
      </c>
      <c r="AH141" s="13"/>
      <c r="AI141" s="13" t="s">
        <v>1034</v>
      </c>
      <c r="AJ141" s="13" t="s">
        <v>72</v>
      </c>
      <c r="AK141" s="13">
        <v>6565</v>
      </c>
      <c r="AL141" s="13" t="s">
        <v>1035</v>
      </c>
      <c r="AM141" s="13">
        <v>7</v>
      </c>
      <c r="AN141" s="9">
        <v>1</v>
      </c>
      <c r="AO141" s="9">
        <v>30.6</v>
      </c>
      <c r="AP141" s="9">
        <v>0.42220000000000002</v>
      </c>
      <c r="AQ141" s="9">
        <v>0.37580000000000002</v>
      </c>
      <c r="AR141" s="9">
        <v>0.30120000000000002</v>
      </c>
      <c r="AS141" s="9">
        <v>0.36899999999999999</v>
      </c>
      <c r="AT141" s="9">
        <v>0.6946</v>
      </c>
      <c r="AU141" s="9">
        <v>0.4022</v>
      </c>
      <c r="AV141" s="9">
        <v>0.434</v>
      </c>
      <c r="AW141" s="9">
        <v>0.39419999999999999</v>
      </c>
      <c r="AX141" s="10" t="s">
        <v>1033</v>
      </c>
      <c r="AZ141" t="s">
        <v>74</v>
      </c>
      <c r="BA141" t="s">
        <v>74</v>
      </c>
      <c r="BB141" t="s">
        <v>74</v>
      </c>
      <c r="BC141" t="s">
        <v>74</v>
      </c>
      <c r="BD141" t="s">
        <v>74</v>
      </c>
      <c r="BE141" t="s">
        <v>74</v>
      </c>
      <c r="BF141" t="s">
        <v>74</v>
      </c>
      <c r="BG141" s="10" t="s">
        <v>74</v>
      </c>
      <c r="BH141" s="9">
        <v>30.6</v>
      </c>
      <c r="BI141" s="11">
        <v>2</v>
      </c>
      <c r="BJ141" s="15">
        <v>15626774</v>
      </c>
    </row>
    <row r="142" spans="1:62" x14ac:dyDescent="0.25">
      <c r="A142" s="13" t="s">
        <v>1036</v>
      </c>
      <c r="B142" s="13" t="s">
        <v>925</v>
      </c>
      <c r="C142" s="13" t="s">
        <v>60</v>
      </c>
      <c r="D142" s="13" t="s">
        <v>61</v>
      </c>
      <c r="E142" s="13">
        <v>8</v>
      </c>
      <c r="F142" s="13">
        <v>118025645</v>
      </c>
      <c r="G142" s="13">
        <v>118025645</v>
      </c>
      <c r="H142" s="13">
        <v>1</v>
      </c>
      <c r="I142" s="13" t="s">
        <v>351</v>
      </c>
      <c r="J142" s="13" t="s">
        <v>63</v>
      </c>
      <c r="K142" s="13" t="s">
        <v>64</v>
      </c>
      <c r="L142" s="13" t="s">
        <v>78</v>
      </c>
      <c r="M142" s="13"/>
      <c r="N142" s="13"/>
      <c r="O142" s="13" t="s">
        <v>65</v>
      </c>
      <c r="P142" s="13" t="s">
        <v>1037</v>
      </c>
      <c r="Q142" s="13" t="s">
        <v>1038</v>
      </c>
      <c r="R142" s="13" t="s">
        <v>926</v>
      </c>
      <c r="S142" s="13" t="s">
        <v>78</v>
      </c>
      <c r="T142" s="13" t="s">
        <v>197</v>
      </c>
      <c r="U142" s="13" t="s">
        <v>1039</v>
      </c>
      <c r="V142" s="13">
        <v>2013</v>
      </c>
      <c r="W142" s="13">
        <v>23886662</v>
      </c>
      <c r="X142" s="13" t="s">
        <v>1040</v>
      </c>
      <c r="Y142" s="13"/>
      <c r="Z142" s="13" t="s">
        <v>1041</v>
      </c>
      <c r="AA142" s="13" t="s">
        <v>203</v>
      </c>
      <c r="AB142" s="13"/>
      <c r="AC142" s="13">
        <v>8</v>
      </c>
      <c r="AD142" s="13">
        <v>117962512</v>
      </c>
      <c r="AE142" s="13">
        <v>118188953</v>
      </c>
      <c r="AF142" s="13" t="s">
        <v>1037</v>
      </c>
      <c r="AG142" s="13" t="s">
        <v>926</v>
      </c>
      <c r="AH142" s="13"/>
      <c r="AI142" s="13" t="s">
        <v>1042</v>
      </c>
      <c r="AJ142" s="13" t="s">
        <v>72</v>
      </c>
      <c r="AK142" s="13">
        <v>169026</v>
      </c>
      <c r="AL142" s="13" t="s">
        <v>1043</v>
      </c>
      <c r="AM142" s="13">
        <v>9</v>
      </c>
      <c r="AN142" s="9">
        <v>0</v>
      </c>
      <c r="AO142" s="9">
        <v>0.1</v>
      </c>
      <c r="AP142" s="9">
        <v>0.33839999999999998</v>
      </c>
      <c r="AQ142" s="9">
        <v>0.1636</v>
      </c>
      <c r="AR142" s="9">
        <v>0.53820000000000001</v>
      </c>
      <c r="AS142" s="9">
        <v>0.34770000000000001</v>
      </c>
      <c r="AT142" s="9">
        <v>0.2475</v>
      </c>
      <c r="AU142" s="9">
        <v>0.33710000000000001</v>
      </c>
      <c r="AV142" s="9">
        <v>0.43530000000000002</v>
      </c>
      <c r="AW142" s="9">
        <v>0.39689999999999998</v>
      </c>
      <c r="AX142" s="10" t="s">
        <v>926</v>
      </c>
      <c r="AY142" s="10" t="s">
        <v>926</v>
      </c>
      <c r="AZ142" t="s">
        <v>74</v>
      </c>
      <c r="BA142" t="s">
        <v>74</v>
      </c>
      <c r="BB142" t="s">
        <v>74</v>
      </c>
      <c r="BC142" t="s">
        <v>74</v>
      </c>
      <c r="BD142" t="s">
        <v>74</v>
      </c>
      <c r="BE142" t="s">
        <v>74</v>
      </c>
      <c r="BF142" t="s">
        <v>74</v>
      </c>
      <c r="BG142" s="10" t="s">
        <v>74</v>
      </c>
      <c r="BH142" s="9">
        <v>0.1</v>
      </c>
      <c r="BI142" s="14">
        <v>0</v>
      </c>
      <c r="BJ142" s="15"/>
    </row>
    <row r="143" spans="1:62" x14ac:dyDescent="0.25">
      <c r="A143" s="13" t="s">
        <v>1044</v>
      </c>
      <c r="B143" s="13" t="s">
        <v>1045</v>
      </c>
      <c r="C143" s="13" t="s">
        <v>60</v>
      </c>
      <c r="D143" s="13" t="s">
        <v>61</v>
      </c>
      <c r="E143" s="13">
        <v>19</v>
      </c>
      <c r="F143" s="13">
        <v>33721455</v>
      </c>
      <c r="G143" s="13">
        <v>33721455</v>
      </c>
      <c r="H143" s="13">
        <v>1</v>
      </c>
      <c r="I143" s="13" t="s">
        <v>62</v>
      </c>
      <c r="J143" s="13" t="s">
        <v>182</v>
      </c>
      <c r="K143" s="13" t="s">
        <v>79</v>
      </c>
      <c r="L143" s="13" t="s">
        <v>64</v>
      </c>
      <c r="M143" s="13"/>
      <c r="N143" s="13"/>
      <c r="O143" s="13"/>
      <c r="P143" s="13"/>
      <c r="Q143" s="13"/>
      <c r="R143" s="13"/>
      <c r="S143" s="13"/>
      <c r="T143" s="13"/>
      <c r="U143" s="13"/>
      <c r="V143" s="13" t="s">
        <v>89</v>
      </c>
      <c r="W143" s="13" t="s">
        <v>89</v>
      </c>
      <c r="X143" s="13"/>
      <c r="Y143" s="13"/>
      <c r="Z143" s="13"/>
      <c r="AA143" s="13" t="s">
        <v>183</v>
      </c>
      <c r="AB143" s="13"/>
      <c r="AC143" s="13">
        <v>19</v>
      </c>
      <c r="AD143" s="13">
        <v>33699570</v>
      </c>
      <c r="AE143" s="13">
        <v>33716756</v>
      </c>
      <c r="AF143" s="13"/>
      <c r="AG143" s="13" t="s">
        <v>1046</v>
      </c>
      <c r="AH143" s="13"/>
      <c r="AI143" s="13" t="s">
        <v>1047</v>
      </c>
      <c r="AJ143" s="13" t="s">
        <v>72</v>
      </c>
      <c r="AK143" s="13">
        <v>56301</v>
      </c>
      <c r="AL143" s="16">
        <v>2.3805555555555555</v>
      </c>
      <c r="AM143" s="13">
        <v>5</v>
      </c>
      <c r="AN143" s="9">
        <v>0</v>
      </c>
      <c r="AO143" s="9">
        <v>0</v>
      </c>
      <c r="AP143" s="9">
        <v>5.6399999999999999E-2</v>
      </c>
      <c r="AQ143" s="9">
        <v>3.0200000000000001E-2</v>
      </c>
      <c r="AR143" s="9">
        <v>2.87E-2</v>
      </c>
      <c r="AS143" s="9">
        <v>7.2800000000000004E-2</v>
      </c>
      <c r="AT143" s="9">
        <v>2.7199999999999998E-2</v>
      </c>
      <c r="AU143" s="9">
        <v>9.5500000000000002E-2</v>
      </c>
      <c r="AV143" s="9">
        <v>6.4799999999999996E-2</v>
      </c>
      <c r="AW143" s="9">
        <v>8.8999999999999996E-2</v>
      </c>
      <c r="AX143" s="10" t="s">
        <v>1046</v>
      </c>
      <c r="AZ143" t="s">
        <v>74</v>
      </c>
      <c r="BA143" t="s">
        <v>74</v>
      </c>
      <c r="BB143" t="s">
        <v>74</v>
      </c>
      <c r="BC143" t="s">
        <v>74</v>
      </c>
      <c r="BD143" t="s">
        <v>74</v>
      </c>
      <c r="BE143" t="s">
        <v>74</v>
      </c>
      <c r="BF143" t="s">
        <v>74</v>
      </c>
      <c r="BG143" s="10" t="s">
        <v>74</v>
      </c>
      <c r="BH143" s="9">
        <v>0</v>
      </c>
      <c r="BI143" s="11">
        <v>0</v>
      </c>
      <c r="BJ143" s="15"/>
    </row>
    <row r="144" spans="1:62" x14ac:dyDescent="0.25">
      <c r="A144" s="13" t="s">
        <v>1048</v>
      </c>
      <c r="B144" s="13" t="s">
        <v>1049</v>
      </c>
      <c r="C144" s="13" t="s">
        <v>60</v>
      </c>
      <c r="D144" s="13" t="s">
        <v>61</v>
      </c>
      <c r="E144" s="13">
        <v>15</v>
      </c>
      <c r="F144" s="13">
        <v>67446785</v>
      </c>
      <c r="G144" s="13">
        <v>67446785</v>
      </c>
      <c r="H144" s="13">
        <v>1</v>
      </c>
      <c r="I144" s="13" t="s">
        <v>417</v>
      </c>
      <c r="J144" s="13" t="s">
        <v>63</v>
      </c>
      <c r="K144" s="13" t="s">
        <v>97</v>
      </c>
      <c r="L144" s="13" t="s">
        <v>97</v>
      </c>
      <c r="M144" s="13"/>
      <c r="N144" s="13"/>
      <c r="O144" s="13" t="s">
        <v>65</v>
      </c>
      <c r="P144" s="13" t="s">
        <v>542</v>
      </c>
      <c r="Q144" s="13" t="s">
        <v>543</v>
      </c>
      <c r="R144" s="13" t="s">
        <v>1050</v>
      </c>
      <c r="S144" s="13" t="s">
        <v>78</v>
      </c>
      <c r="T144" s="13" t="s">
        <v>1051</v>
      </c>
      <c r="U144" s="13" t="s">
        <v>1052</v>
      </c>
      <c r="V144" s="13">
        <v>2015</v>
      </c>
      <c r="W144" s="13">
        <v>25749780</v>
      </c>
      <c r="X144" s="13" t="s">
        <v>1053</v>
      </c>
      <c r="Y144" s="13"/>
      <c r="Z144" s="13" t="s">
        <v>1054</v>
      </c>
      <c r="AA144" s="13" t="s">
        <v>189</v>
      </c>
      <c r="AB144" s="13"/>
      <c r="AC144" s="13">
        <v>15</v>
      </c>
      <c r="AD144" s="13">
        <v>67356101</v>
      </c>
      <c r="AE144" s="13">
        <v>67487533</v>
      </c>
      <c r="AF144" s="13" t="s">
        <v>542</v>
      </c>
      <c r="AG144" s="13" t="s">
        <v>1050</v>
      </c>
      <c r="AH144" s="13"/>
      <c r="AI144" s="13" t="s">
        <v>1055</v>
      </c>
      <c r="AJ144" s="13" t="s">
        <v>72</v>
      </c>
      <c r="AK144" s="13">
        <v>4088</v>
      </c>
      <c r="AL144" s="16">
        <v>2.0236111111111112</v>
      </c>
      <c r="AM144" s="13">
        <v>15</v>
      </c>
      <c r="AN144" s="10"/>
      <c r="AO144" s="10"/>
      <c r="AP144" s="9">
        <v>0.44800000000000001</v>
      </c>
      <c r="AQ144" s="9">
        <v>0.32950000000000002</v>
      </c>
      <c r="AR144" s="9">
        <v>0.42120000000000002</v>
      </c>
      <c r="AS144" s="9">
        <v>0.53969999999999996</v>
      </c>
      <c r="AT144" s="9">
        <v>0.39479999999999998</v>
      </c>
      <c r="AU144" s="9">
        <v>0.49909999999999999</v>
      </c>
      <c r="AV144" s="9">
        <v>0.50860000000000005</v>
      </c>
      <c r="AW144" s="9">
        <v>0.4723</v>
      </c>
      <c r="AX144" s="10" t="s">
        <v>1050</v>
      </c>
      <c r="AY144" s="10" t="s">
        <v>1050</v>
      </c>
      <c r="AZ144">
        <v>2</v>
      </c>
      <c r="BA144" s="17">
        <v>2</v>
      </c>
      <c r="BB144" t="s">
        <v>74</v>
      </c>
      <c r="BC144" t="s">
        <v>74</v>
      </c>
      <c r="BD144" t="s">
        <v>74</v>
      </c>
      <c r="BE144" t="s">
        <v>74</v>
      </c>
      <c r="BF144" t="s">
        <v>74</v>
      </c>
      <c r="BG144" s="10" t="s">
        <v>74</v>
      </c>
      <c r="BH144" s="10"/>
      <c r="BI144" s="14">
        <v>2</v>
      </c>
      <c r="BJ144" s="15">
        <v>30903795</v>
      </c>
    </row>
    <row r="145" spans="1:62" x14ac:dyDescent="0.25">
      <c r="A145" s="13" t="s">
        <v>1056</v>
      </c>
      <c r="B145" s="13" t="s">
        <v>1057</v>
      </c>
      <c r="C145" s="13" t="s">
        <v>60</v>
      </c>
      <c r="D145" s="13" t="s">
        <v>61</v>
      </c>
      <c r="E145" s="13">
        <v>17</v>
      </c>
      <c r="F145" s="13">
        <v>40414862</v>
      </c>
      <c r="G145" s="13">
        <v>40414862</v>
      </c>
      <c r="H145" s="13">
        <v>1</v>
      </c>
      <c r="I145" s="13" t="s">
        <v>93</v>
      </c>
      <c r="J145" s="13" t="s">
        <v>182</v>
      </c>
      <c r="K145" s="13"/>
      <c r="L145" s="13" t="s">
        <v>78</v>
      </c>
      <c r="M145" s="13"/>
      <c r="N145" s="13"/>
      <c r="O145" s="13"/>
      <c r="P145" s="13"/>
      <c r="Q145" s="13"/>
      <c r="R145" s="13"/>
      <c r="S145" s="13"/>
      <c r="T145" s="13"/>
      <c r="U145" s="13"/>
      <c r="V145" s="13" t="s">
        <v>89</v>
      </c>
      <c r="W145" s="13" t="s">
        <v>89</v>
      </c>
      <c r="X145" s="13"/>
      <c r="Y145" s="13"/>
      <c r="Z145" s="13"/>
      <c r="AA145" s="13" t="s">
        <v>72</v>
      </c>
      <c r="AB145" s="13"/>
      <c r="AC145" s="13">
        <v>17</v>
      </c>
      <c r="AD145" s="13">
        <v>40351186</v>
      </c>
      <c r="AE145" s="13">
        <v>40428725</v>
      </c>
      <c r="AF145" s="13"/>
      <c r="AG145" s="13" t="s">
        <v>1058</v>
      </c>
      <c r="AH145" s="13"/>
      <c r="AI145" s="13" t="s">
        <v>1059</v>
      </c>
      <c r="AJ145" s="13" t="s">
        <v>72</v>
      </c>
      <c r="AK145" s="13">
        <v>6777</v>
      </c>
      <c r="AL145" s="13" t="s">
        <v>1060</v>
      </c>
      <c r="AM145" s="13">
        <v>7</v>
      </c>
      <c r="AN145" s="9">
        <v>1</v>
      </c>
      <c r="AO145" s="9">
        <v>34.5</v>
      </c>
      <c r="AP145" s="9">
        <v>0.34460000000000002</v>
      </c>
      <c r="AQ145" s="9">
        <v>0.55310000000000004</v>
      </c>
      <c r="AR145" s="9">
        <v>0.1615</v>
      </c>
      <c r="AS145" s="9">
        <v>0.23849999999999999</v>
      </c>
      <c r="AT145" s="9">
        <v>0.34489999999999998</v>
      </c>
      <c r="AU145" s="9">
        <v>0.15079999999999999</v>
      </c>
      <c r="AV145" s="9">
        <v>0.24229999999999999</v>
      </c>
      <c r="AW145" s="9">
        <v>0.25829999999999997</v>
      </c>
      <c r="AX145" s="10" t="s">
        <v>1058</v>
      </c>
      <c r="AZ145" s="17">
        <v>1</v>
      </c>
      <c r="BA145" s="17">
        <v>1</v>
      </c>
      <c r="BB145" s="17">
        <v>1</v>
      </c>
      <c r="BC145" s="17">
        <v>1</v>
      </c>
      <c r="BD145" t="s">
        <v>74</v>
      </c>
      <c r="BE145" t="s">
        <v>74</v>
      </c>
      <c r="BF145" t="s">
        <v>74</v>
      </c>
      <c r="BG145" s="10" t="s">
        <v>74</v>
      </c>
      <c r="BH145" s="9">
        <v>34.5</v>
      </c>
      <c r="BI145" s="11">
        <v>0</v>
      </c>
      <c r="BJ145" s="15"/>
    </row>
    <row r="146" spans="1:62" x14ac:dyDescent="0.25">
      <c r="A146" s="13" t="s">
        <v>1061</v>
      </c>
      <c r="B146" s="13" t="s">
        <v>774</v>
      </c>
      <c r="C146" s="13" t="s">
        <v>60</v>
      </c>
      <c r="D146" s="13" t="s">
        <v>61</v>
      </c>
      <c r="E146" s="13">
        <v>12</v>
      </c>
      <c r="F146" s="13">
        <v>57489709</v>
      </c>
      <c r="G146" s="13">
        <v>57489709</v>
      </c>
      <c r="H146" s="13">
        <v>1</v>
      </c>
      <c r="I146" s="13" t="s">
        <v>195</v>
      </c>
      <c r="J146" s="13" t="s">
        <v>63</v>
      </c>
      <c r="K146" s="13" t="s">
        <v>64</v>
      </c>
      <c r="L146" s="13" t="s">
        <v>79</v>
      </c>
      <c r="M146" s="13"/>
      <c r="N146" s="13"/>
      <c r="O146" s="13" t="s">
        <v>65</v>
      </c>
      <c r="P146" s="13" t="s">
        <v>363</v>
      </c>
      <c r="Q146" s="13" t="s">
        <v>364</v>
      </c>
      <c r="R146" s="13" t="s">
        <v>777</v>
      </c>
      <c r="S146" s="13"/>
      <c r="T146" s="13" t="s">
        <v>1062</v>
      </c>
      <c r="U146" s="13" t="s">
        <v>1063</v>
      </c>
      <c r="V146" s="13">
        <v>2013</v>
      </c>
      <c r="W146" s="13">
        <v>23834954</v>
      </c>
      <c r="X146" s="13" t="s">
        <v>1064</v>
      </c>
      <c r="Y146" s="13"/>
      <c r="Z146" s="13" t="s">
        <v>1065</v>
      </c>
      <c r="AA146" s="13" t="s">
        <v>189</v>
      </c>
      <c r="AB146" s="13"/>
      <c r="AC146" s="13">
        <v>12</v>
      </c>
      <c r="AD146" s="13">
        <v>57489191</v>
      </c>
      <c r="AE146" s="13">
        <v>57525922</v>
      </c>
      <c r="AF146" s="13" t="s">
        <v>363</v>
      </c>
      <c r="AG146" s="13" t="s">
        <v>777</v>
      </c>
      <c r="AH146" s="13"/>
      <c r="AI146" s="13" t="s">
        <v>1066</v>
      </c>
      <c r="AJ146" s="13" t="s">
        <v>72</v>
      </c>
      <c r="AK146" s="13">
        <v>6778</v>
      </c>
      <c r="AL146" s="16">
        <v>2.1222222222222222</v>
      </c>
      <c r="AM146" s="13">
        <v>24</v>
      </c>
      <c r="AN146" s="9">
        <v>2</v>
      </c>
      <c r="AO146" s="9">
        <v>126.3</v>
      </c>
      <c r="AP146" s="9">
        <v>7.4099999999999999E-2</v>
      </c>
      <c r="AQ146" s="9">
        <v>4.58E-2</v>
      </c>
      <c r="AR146" s="9">
        <v>8.4699999999999998E-2</v>
      </c>
      <c r="AS146" s="9">
        <v>3.9699999999999999E-2</v>
      </c>
      <c r="AT146" s="9">
        <v>8.1100000000000005E-2</v>
      </c>
      <c r="AU146" s="9">
        <v>5.2900000000000003E-2</v>
      </c>
      <c r="AV146" s="9">
        <v>9.4100000000000003E-2</v>
      </c>
      <c r="AW146" s="9">
        <v>8.5699999999999998E-2</v>
      </c>
      <c r="AX146" s="10" t="s">
        <v>777</v>
      </c>
      <c r="AY146" s="10" t="s">
        <v>777</v>
      </c>
      <c r="AZ146" s="17">
        <v>2</v>
      </c>
      <c r="BA146" s="17">
        <v>2</v>
      </c>
      <c r="BB146" s="17">
        <v>2</v>
      </c>
      <c r="BC146" s="17">
        <v>3</v>
      </c>
      <c r="BD146" t="s">
        <v>74</v>
      </c>
      <c r="BE146" t="s">
        <v>74</v>
      </c>
      <c r="BF146" t="s">
        <v>227</v>
      </c>
      <c r="BG146" s="10" t="s">
        <v>74</v>
      </c>
      <c r="BH146" s="9">
        <v>126.3</v>
      </c>
      <c r="BI146" s="14">
        <v>2</v>
      </c>
      <c r="BJ146">
        <v>11415942</v>
      </c>
    </row>
    <row r="147" spans="1:62" x14ac:dyDescent="0.25">
      <c r="A147" s="13" t="s">
        <v>1067</v>
      </c>
      <c r="B147" s="13" t="s">
        <v>594</v>
      </c>
      <c r="C147" s="13" t="s">
        <v>60</v>
      </c>
      <c r="D147" s="13" t="s">
        <v>61</v>
      </c>
      <c r="E147" s="13">
        <v>12</v>
      </c>
      <c r="F147" s="13">
        <v>56401085</v>
      </c>
      <c r="G147" s="13">
        <v>56401085</v>
      </c>
      <c r="H147" s="13">
        <v>1</v>
      </c>
      <c r="I147" s="13" t="s">
        <v>160</v>
      </c>
      <c r="J147" s="13" t="s">
        <v>63</v>
      </c>
      <c r="K147" s="13" t="s">
        <v>78</v>
      </c>
      <c r="L147" s="13" t="s">
        <v>78</v>
      </c>
      <c r="M147" s="13"/>
      <c r="N147" s="13"/>
      <c r="O147" s="13" t="s">
        <v>65</v>
      </c>
      <c r="P147" s="13" t="s">
        <v>595</v>
      </c>
      <c r="Q147" s="13" t="s">
        <v>596</v>
      </c>
      <c r="R147" s="13" t="s">
        <v>597</v>
      </c>
      <c r="S147" s="13" t="s">
        <v>78</v>
      </c>
      <c r="T147" s="13" t="s">
        <v>1068</v>
      </c>
      <c r="U147" s="13" t="s">
        <v>1069</v>
      </c>
      <c r="V147" s="13">
        <v>2009</v>
      </c>
      <c r="W147" s="13">
        <v>18840781</v>
      </c>
      <c r="X147" s="13" t="s">
        <v>1070</v>
      </c>
      <c r="Y147" s="13" t="s">
        <v>1070</v>
      </c>
      <c r="Z147" s="13" t="s">
        <v>1071</v>
      </c>
      <c r="AA147" s="13" t="s">
        <v>183</v>
      </c>
      <c r="AB147" s="13"/>
      <c r="AC147" s="13">
        <v>12</v>
      </c>
      <c r="AD147" s="13">
        <v>56390964</v>
      </c>
      <c r="AE147" s="13">
        <v>56400425</v>
      </c>
      <c r="AF147" s="13" t="s">
        <v>595</v>
      </c>
      <c r="AG147" s="13" t="s">
        <v>1072</v>
      </c>
      <c r="AH147" s="13"/>
      <c r="AI147" s="13" t="s">
        <v>1073</v>
      </c>
      <c r="AJ147" s="13" t="s">
        <v>72</v>
      </c>
      <c r="AK147" s="13">
        <v>6821</v>
      </c>
      <c r="AL147" s="16">
        <v>2.1812499999999999</v>
      </c>
      <c r="AM147" s="13">
        <v>17</v>
      </c>
      <c r="AN147" s="9">
        <v>1</v>
      </c>
      <c r="AO147" s="9">
        <v>24.1</v>
      </c>
      <c r="AP147" s="9">
        <v>0.50439999999999996</v>
      </c>
      <c r="AQ147" s="9">
        <v>0.2215</v>
      </c>
      <c r="AR147" s="9">
        <v>0.7208</v>
      </c>
      <c r="AS147" s="9">
        <v>0.57279999999999998</v>
      </c>
      <c r="AT147" s="9">
        <v>0.78369999999999995</v>
      </c>
      <c r="AU147" s="9">
        <v>0.57520000000000004</v>
      </c>
      <c r="AV147" s="9">
        <v>0.60240000000000005</v>
      </c>
      <c r="AW147" s="9">
        <v>0.60550000000000004</v>
      </c>
      <c r="AX147" s="10" t="s">
        <v>1072</v>
      </c>
      <c r="AY147" s="10" t="s">
        <v>597</v>
      </c>
      <c r="AZ147" s="17">
        <v>2</v>
      </c>
      <c r="BA147" s="17">
        <v>2</v>
      </c>
      <c r="BB147" s="17">
        <v>2</v>
      </c>
      <c r="BC147" s="17">
        <v>1</v>
      </c>
      <c r="BD147" t="s">
        <v>74</v>
      </c>
      <c r="BE147" t="s">
        <v>74</v>
      </c>
      <c r="BF147" t="s">
        <v>74</v>
      </c>
      <c r="BG147" s="10" t="s">
        <v>74</v>
      </c>
      <c r="BH147" s="9">
        <v>24.1</v>
      </c>
      <c r="BI147" s="11">
        <v>2</v>
      </c>
      <c r="BJ147" s="15">
        <v>14514920</v>
      </c>
    </row>
    <row r="148" spans="1:62" x14ac:dyDescent="0.25">
      <c r="A148" s="13" t="s">
        <v>1074</v>
      </c>
      <c r="B148" s="13" t="s">
        <v>1075</v>
      </c>
      <c r="C148" s="13" t="s">
        <v>60</v>
      </c>
      <c r="D148" s="13" t="s">
        <v>61</v>
      </c>
      <c r="E148" s="13">
        <v>10</v>
      </c>
      <c r="F148" s="13">
        <v>114758349</v>
      </c>
      <c r="G148" s="13">
        <v>114758349</v>
      </c>
      <c r="H148" s="13">
        <v>1</v>
      </c>
      <c r="I148" s="13" t="s">
        <v>62</v>
      </c>
      <c r="J148" s="13" t="s">
        <v>63</v>
      </c>
      <c r="K148" s="13" t="s">
        <v>64</v>
      </c>
      <c r="L148" s="13" t="s">
        <v>64</v>
      </c>
      <c r="M148" s="13" t="s">
        <v>1076</v>
      </c>
      <c r="N148" s="13"/>
      <c r="O148" s="13" t="s">
        <v>65</v>
      </c>
      <c r="P148" s="13" t="s">
        <v>1077</v>
      </c>
      <c r="Q148" s="13" t="s">
        <v>1078</v>
      </c>
      <c r="R148" s="13" t="s">
        <v>1079</v>
      </c>
      <c r="S148" s="13" t="s">
        <v>64</v>
      </c>
      <c r="T148" s="13" t="s">
        <v>1080</v>
      </c>
      <c r="U148" s="13" t="s">
        <v>1081</v>
      </c>
      <c r="V148" s="13">
        <v>2014</v>
      </c>
      <c r="W148" s="13">
        <v>24931982</v>
      </c>
      <c r="X148" s="13" t="s">
        <v>1082</v>
      </c>
      <c r="Y148" s="13"/>
      <c r="Z148" s="13" t="s">
        <v>1083</v>
      </c>
      <c r="AA148" s="13" t="s">
        <v>72</v>
      </c>
      <c r="AB148" s="13"/>
      <c r="AC148" s="13">
        <v>10</v>
      </c>
      <c r="AD148" s="13">
        <v>114710009</v>
      </c>
      <c r="AE148" s="13">
        <v>114927437</v>
      </c>
      <c r="AF148" s="13" t="s">
        <v>1077</v>
      </c>
      <c r="AG148" s="13" t="s">
        <v>1079</v>
      </c>
      <c r="AH148" s="13"/>
      <c r="AI148" s="13" t="s">
        <v>1084</v>
      </c>
      <c r="AJ148" s="13" t="s">
        <v>72</v>
      </c>
      <c r="AK148" s="13">
        <v>6934</v>
      </c>
      <c r="AL148" s="16">
        <v>1.8375000000000001</v>
      </c>
      <c r="AM148" s="13">
        <v>22</v>
      </c>
      <c r="AN148" s="9">
        <v>1</v>
      </c>
      <c r="AO148" s="9">
        <v>19.8</v>
      </c>
      <c r="AP148" s="9">
        <v>0.25419999999999998</v>
      </c>
      <c r="AQ148" s="9">
        <v>0.29870000000000002</v>
      </c>
      <c r="AR148" s="9">
        <v>0.216</v>
      </c>
      <c r="AS148" s="9">
        <v>0.26669999999999999</v>
      </c>
      <c r="AT148" s="9">
        <v>2.6599999999999999E-2</v>
      </c>
      <c r="AU148" s="9">
        <v>0.20250000000000001</v>
      </c>
      <c r="AV148" s="9">
        <v>0.26679999999999998</v>
      </c>
      <c r="AW148" s="9">
        <v>0.25559999999999999</v>
      </c>
      <c r="AX148" s="10" t="s">
        <v>1079</v>
      </c>
      <c r="AY148" s="10" t="s">
        <v>1079</v>
      </c>
      <c r="AZ148" s="17">
        <v>3</v>
      </c>
      <c r="BA148" s="17">
        <v>2</v>
      </c>
      <c r="BB148" s="17">
        <v>3</v>
      </c>
      <c r="BC148" s="17">
        <v>3</v>
      </c>
      <c r="BD148" t="s">
        <v>74</v>
      </c>
      <c r="BE148" t="s">
        <v>74</v>
      </c>
      <c r="BF148" t="s">
        <v>227</v>
      </c>
      <c r="BG148" s="10" t="s">
        <v>74</v>
      </c>
      <c r="BH148" s="9">
        <v>19.8</v>
      </c>
      <c r="BI148" s="11">
        <v>0</v>
      </c>
      <c r="BJ148" s="15"/>
    </row>
    <row r="149" spans="1:62" x14ac:dyDescent="0.25">
      <c r="A149" s="13" t="s">
        <v>1085</v>
      </c>
      <c r="B149" s="13" t="s">
        <v>1086</v>
      </c>
      <c r="C149" s="13" t="s">
        <v>60</v>
      </c>
      <c r="D149" s="13" t="s">
        <v>61</v>
      </c>
      <c r="E149" s="13">
        <v>4</v>
      </c>
      <c r="F149" s="13">
        <v>38798648</v>
      </c>
      <c r="G149" s="13">
        <v>38798648</v>
      </c>
      <c r="H149" s="13">
        <v>1</v>
      </c>
      <c r="I149" s="13" t="s">
        <v>705</v>
      </c>
      <c r="J149" s="13" t="s">
        <v>275</v>
      </c>
      <c r="K149" s="13" t="s">
        <v>97</v>
      </c>
      <c r="L149" s="13" t="s">
        <v>79</v>
      </c>
      <c r="M149" s="13" t="s">
        <v>1087</v>
      </c>
      <c r="N149" s="13"/>
      <c r="O149" s="13"/>
      <c r="P149" s="13"/>
      <c r="Q149" s="13"/>
      <c r="R149" s="13" t="s">
        <v>1088</v>
      </c>
      <c r="S149" s="13" t="s">
        <v>97</v>
      </c>
      <c r="T149" s="13" t="s">
        <v>1089</v>
      </c>
      <c r="U149" s="13" t="s">
        <v>1090</v>
      </c>
      <c r="V149" s="13">
        <v>2010</v>
      </c>
      <c r="W149" s="13">
        <v>20445564</v>
      </c>
      <c r="X149" s="13" t="s">
        <v>1091</v>
      </c>
      <c r="Y149" s="13"/>
      <c r="Z149" s="13" t="s">
        <v>1092</v>
      </c>
      <c r="AA149" s="13" t="s">
        <v>203</v>
      </c>
      <c r="AB149" s="13"/>
      <c r="AC149" s="13">
        <v>4</v>
      </c>
      <c r="AD149" s="13">
        <v>38792298</v>
      </c>
      <c r="AE149" s="13">
        <v>38858438</v>
      </c>
      <c r="AF149" s="13"/>
      <c r="AG149" s="13" t="s">
        <v>1088</v>
      </c>
      <c r="AH149" s="13"/>
      <c r="AI149" s="13" t="s">
        <v>1093</v>
      </c>
      <c r="AJ149" s="13" t="s">
        <v>72</v>
      </c>
      <c r="AK149" s="13">
        <v>7096</v>
      </c>
      <c r="AL149" s="13" t="s">
        <v>1094</v>
      </c>
      <c r="AM149" s="13">
        <v>10</v>
      </c>
      <c r="AN149" s="9">
        <v>1</v>
      </c>
      <c r="AO149" s="9">
        <v>15.9</v>
      </c>
      <c r="AP149" s="9">
        <v>0.47320000000000001</v>
      </c>
      <c r="AQ149" s="9">
        <v>0.86729999999999996</v>
      </c>
      <c r="AR149" s="9">
        <v>0.70640000000000003</v>
      </c>
      <c r="AS149" s="9">
        <v>0.57330000000000003</v>
      </c>
      <c r="AT149" s="9">
        <v>0.98519999999999996</v>
      </c>
      <c r="AU149" s="9">
        <v>0.13320000000000001</v>
      </c>
      <c r="AV149" s="9">
        <v>0.25900000000000001</v>
      </c>
      <c r="AW149" s="9">
        <v>0.38750000000000001</v>
      </c>
      <c r="AX149" s="10" t="s">
        <v>1088</v>
      </c>
      <c r="AY149" s="10" t="s">
        <v>1088</v>
      </c>
      <c r="AZ149" t="s">
        <v>74</v>
      </c>
      <c r="BA149" t="s">
        <v>74</v>
      </c>
      <c r="BB149" t="s">
        <v>74</v>
      </c>
      <c r="BC149" t="s">
        <v>74</v>
      </c>
      <c r="BD149" t="s">
        <v>74</v>
      </c>
      <c r="BE149" t="s">
        <v>74</v>
      </c>
      <c r="BF149" t="s">
        <v>74</v>
      </c>
      <c r="BG149" s="10" t="s">
        <v>74</v>
      </c>
      <c r="BH149" s="9">
        <v>15.9</v>
      </c>
      <c r="BI149" s="14">
        <v>2</v>
      </c>
      <c r="BJ149">
        <v>26061394</v>
      </c>
    </row>
    <row r="150" spans="1:62" x14ac:dyDescent="0.25">
      <c r="A150" s="13" t="s">
        <v>1095</v>
      </c>
      <c r="B150" s="13" t="s">
        <v>1096</v>
      </c>
      <c r="C150" s="13" t="s">
        <v>60</v>
      </c>
      <c r="D150" s="13" t="s">
        <v>61</v>
      </c>
      <c r="E150" s="13">
        <v>3</v>
      </c>
      <c r="F150" s="13">
        <v>128260550</v>
      </c>
      <c r="G150" s="13">
        <v>128260550</v>
      </c>
      <c r="H150" s="13">
        <v>1</v>
      </c>
      <c r="I150" s="13" t="s">
        <v>62</v>
      </c>
      <c r="J150" s="13" t="s">
        <v>63</v>
      </c>
      <c r="K150" s="13" t="s">
        <v>79</v>
      </c>
      <c r="L150" s="13" t="s">
        <v>64</v>
      </c>
      <c r="M150" s="13"/>
      <c r="N150" s="13"/>
      <c r="O150" s="13" t="s">
        <v>65</v>
      </c>
      <c r="P150" s="13" t="s">
        <v>122</v>
      </c>
      <c r="Q150" s="13" t="s">
        <v>123</v>
      </c>
      <c r="R150" s="13" t="s">
        <v>1097</v>
      </c>
      <c r="S150" s="13" t="s">
        <v>64</v>
      </c>
      <c r="T150" s="13" t="s">
        <v>1098</v>
      </c>
      <c r="U150" s="13" t="s">
        <v>1099</v>
      </c>
      <c r="V150" s="13">
        <v>2009</v>
      </c>
      <c r="W150" s="13">
        <v>19851108</v>
      </c>
      <c r="X150" s="13" t="s">
        <v>1100</v>
      </c>
      <c r="Y150" s="13"/>
      <c r="Z150" s="13"/>
      <c r="AA150" s="13" t="s">
        <v>385</v>
      </c>
      <c r="AB150" s="13"/>
      <c r="AC150" s="13">
        <v>3</v>
      </c>
      <c r="AD150" s="13">
        <v>128256863</v>
      </c>
      <c r="AE150" s="13">
        <v>128257474</v>
      </c>
      <c r="AF150" s="13" t="s">
        <v>122</v>
      </c>
      <c r="AG150" s="13" t="s">
        <v>1101</v>
      </c>
      <c r="AH150" s="13"/>
      <c r="AI150" s="13" t="s">
        <v>1102</v>
      </c>
      <c r="AJ150" s="13" t="s">
        <v>165</v>
      </c>
      <c r="AK150" s="13" t="s">
        <v>89</v>
      </c>
      <c r="AL150" s="16">
        <v>1.9041666666666668</v>
      </c>
      <c r="AM150" s="13">
        <v>1</v>
      </c>
      <c r="AN150" s="9" t="s">
        <v>74</v>
      </c>
      <c r="AO150" s="9" t="s">
        <v>74</v>
      </c>
      <c r="AP150" s="9">
        <v>0.18770000000000001</v>
      </c>
      <c r="AQ150" s="9">
        <v>0.1343</v>
      </c>
      <c r="AR150" s="9">
        <v>0.25540000000000002</v>
      </c>
      <c r="AS150" s="9">
        <v>0.2351</v>
      </c>
      <c r="AT150" s="9">
        <v>0.37169999999999997</v>
      </c>
      <c r="AU150" s="9">
        <v>0.21679999999999999</v>
      </c>
      <c r="AV150" s="9">
        <v>0.1857</v>
      </c>
      <c r="AW150" s="9">
        <v>0.21490000000000001</v>
      </c>
      <c r="AX150" s="10" t="s">
        <v>1101</v>
      </c>
      <c r="AY150" s="10" t="s">
        <v>1097</v>
      </c>
      <c r="AZ150" t="s">
        <v>74</v>
      </c>
      <c r="BA150" t="s">
        <v>74</v>
      </c>
      <c r="BB150" t="s">
        <v>74</v>
      </c>
      <c r="BC150" t="s">
        <v>74</v>
      </c>
      <c r="BD150" t="s">
        <v>74</v>
      </c>
      <c r="BE150" t="s">
        <v>74</v>
      </c>
      <c r="BF150" t="s">
        <v>74</v>
      </c>
      <c r="BG150" s="10" t="s">
        <v>74</v>
      </c>
      <c r="BH150" s="9"/>
      <c r="BI150" s="11">
        <v>0</v>
      </c>
      <c r="BJ150" s="15"/>
    </row>
    <row r="151" spans="1:62" x14ac:dyDescent="0.25">
      <c r="A151" s="13" t="s">
        <v>1103</v>
      </c>
      <c r="B151" s="13" t="s">
        <v>1104</v>
      </c>
      <c r="C151" s="13" t="s">
        <v>60</v>
      </c>
      <c r="D151" s="13" t="s">
        <v>61</v>
      </c>
      <c r="E151" s="13">
        <v>10</v>
      </c>
      <c r="F151" s="13">
        <v>104225832</v>
      </c>
      <c r="G151" s="13">
        <v>104225832</v>
      </c>
      <c r="H151" s="13">
        <v>1</v>
      </c>
      <c r="I151" s="13" t="s">
        <v>195</v>
      </c>
      <c r="J151" s="13" t="s">
        <v>132</v>
      </c>
      <c r="K151" s="13" t="s">
        <v>64</v>
      </c>
      <c r="L151" s="13" t="s">
        <v>79</v>
      </c>
      <c r="M151" s="13"/>
      <c r="N151" s="13"/>
      <c r="O151" s="13"/>
      <c r="P151" s="13"/>
      <c r="Q151" s="13"/>
      <c r="R151" s="13"/>
      <c r="S151" s="13"/>
      <c r="T151" s="13"/>
      <c r="U151" s="13"/>
      <c r="V151" s="13" t="s">
        <v>89</v>
      </c>
      <c r="W151" s="13" t="s">
        <v>89</v>
      </c>
      <c r="X151" s="13"/>
      <c r="Y151" s="13"/>
      <c r="Z151" s="13"/>
      <c r="AA151" s="13" t="s">
        <v>203</v>
      </c>
      <c r="AB151" s="13"/>
      <c r="AC151" s="13">
        <v>10</v>
      </c>
      <c r="AD151" s="13">
        <v>104221149</v>
      </c>
      <c r="AE151" s="13">
        <v>104236802</v>
      </c>
      <c r="AF151" s="13"/>
      <c r="AG151" s="13" t="s">
        <v>1105</v>
      </c>
      <c r="AH151" s="13"/>
      <c r="AI151" s="13" t="s">
        <v>1106</v>
      </c>
      <c r="AJ151" s="13" t="s">
        <v>72</v>
      </c>
      <c r="AK151" s="13">
        <v>79847</v>
      </c>
      <c r="AL151" s="16">
        <v>2.2395833333333335</v>
      </c>
      <c r="AM151" s="13">
        <v>6</v>
      </c>
      <c r="AN151" s="9">
        <v>1</v>
      </c>
      <c r="AO151" s="9">
        <v>8.4</v>
      </c>
      <c r="AP151" s="9">
        <v>0.29160000000000003</v>
      </c>
      <c r="AQ151" s="9">
        <v>0.17960000000000001</v>
      </c>
      <c r="AR151" s="9">
        <v>0.39929999999999999</v>
      </c>
      <c r="AS151" s="9">
        <v>0.22850000000000001</v>
      </c>
      <c r="AT151" s="9">
        <v>0.24879999999999999</v>
      </c>
      <c r="AU151" s="9">
        <v>0.3836</v>
      </c>
      <c r="AV151" s="9">
        <v>0.33339999999999997</v>
      </c>
      <c r="AW151" s="9">
        <v>0.3231</v>
      </c>
      <c r="AX151" s="10" t="s">
        <v>1105</v>
      </c>
      <c r="AZ151" t="s">
        <v>74</v>
      </c>
      <c r="BA151" t="s">
        <v>74</v>
      </c>
      <c r="BB151" t="s">
        <v>74</v>
      </c>
      <c r="BC151" t="s">
        <v>74</v>
      </c>
      <c r="BD151" t="s">
        <v>74</v>
      </c>
      <c r="BE151" t="s">
        <v>74</v>
      </c>
      <c r="BF151" t="s">
        <v>74</v>
      </c>
      <c r="BG151" s="10" t="s">
        <v>74</v>
      </c>
      <c r="BH151" s="9">
        <v>8.4</v>
      </c>
      <c r="BI151" s="11">
        <v>0</v>
      </c>
      <c r="BJ151" s="15"/>
    </row>
    <row r="152" spans="1:62" x14ac:dyDescent="0.25">
      <c r="A152" s="13" t="s">
        <v>1107</v>
      </c>
      <c r="B152" s="13" t="s">
        <v>1108</v>
      </c>
      <c r="C152" s="13" t="s">
        <v>60</v>
      </c>
      <c r="D152" s="13" t="s">
        <v>61</v>
      </c>
      <c r="E152" s="13">
        <v>6</v>
      </c>
      <c r="F152" s="13">
        <v>138195151</v>
      </c>
      <c r="G152" s="13">
        <v>138195151</v>
      </c>
      <c r="H152" s="13">
        <v>1</v>
      </c>
      <c r="I152" s="13" t="s">
        <v>131</v>
      </c>
      <c r="J152" s="13" t="s">
        <v>209</v>
      </c>
      <c r="K152" s="13" t="s">
        <v>78</v>
      </c>
      <c r="L152" s="13" t="s">
        <v>64</v>
      </c>
      <c r="M152" s="13"/>
      <c r="N152" s="13"/>
      <c r="O152" s="13"/>
      <c r="P152" s="13"/>
      <c r="Q152" s="13"/>
      <c r="R152" s="13"/>
      <c r="S152" s="13"/>
      <c r="T152" s="13" t="s">
        <v>1109</v>
      </c>
      <c r="U152" s="13" t="s">
        <v>1110</v>
      </c>
      <c r="V152" s="13">
        <v>2011</v>
      </c>
      <c r="W152" s="13">
        <v>20219786</v>
      </c>
      <c r="X152" s="13" t="s">
        <v>1111</v>
      </c>
      <c r="Y152" s="13" t="s">
        <v>1111</v>
      </c>
      <c r="Z152" s="13" t="s">
        <v>1112</v>
      </c>
      <c r="AA152" s="13" t="s">
        <v>203</v>
      </c>
      <c r="AB152" s="13"/>
      <c r="AC152" s="13">
        <v>6</v>
      </c>
      <c r="AD152" s="13">
        <v>138188351</v>
      </c>
      <c r="AE152" s="13">
        <v>138204449</v>
      </c>
      <c r="AF152" s="13"/>
      <c r="AG152" s="13" t="s">
        <v>1113</v>
      </c>
      <c r="AH152" s="13"/>
      <c r="AI152" s="13" t="s">
        <v>1114</v>
      </c>
      <c r="AJ152" s="13" t="s">
        <v>72</v>
      </c>
      <c r="AK152" s="13">
        <v>7128</v>
      </c>
      <c r="AL152" s="13" t="s">
        <v>1115</v>
      </c>
      <c r="AM152" s="13">
        <v>5</v>
      </c>
      <c r="AN152" s="9">
        <v>1</v>
      </c>
      <c r="AO152" s="9">
        <v>45.3</v>
      </c>
      <c r="AP152" s="9">
        <v>0.12330000000000001</v>
      </c>
      <c r="AQ152" s="9">
        <v>0.35270000000000001</v>
      </c>
      <c r="AR152" s="9">
        <v>4.9000000000000002E-2</v>
      </c>
      <c r="AS152" s="9">
        <v>4.9700000000000001E-2</v>
      </c>
      <c r="AT152" s="9">
        <v>3.2099999999999997E-2</v>
      </c>
      <c r="AU152" s="9">
        <v>2.0299999999999999E-2</v>
      </c>
      <c r="AV152" s="9">
        <v>3.4599999999999999E-2</v>
      </c>
      <c r="AW152" s="9">
        <v>4.2999999999999997E-2</v>
      </c>
      <c r="AX152" s="10" t="s">
        <v>1113</v>
      </c>
      <c r="AZ152" s="17">
        <v>3</v>
      </c>
      <c r="BA152" s="17">
        <v>3</v>
      </c>
      <c r="BB152" s="17">
        <v>2</v>
      </c>
      <c r="BC152" s="17">
        <v>2</v>
      </c>
      <c r="BD152" t="s">
        <v>74</v>
      </c>
      <c r="BE152" t="s">
        <v>74</v>
      </c>
      <c r="BF152" t="s">
        <v>74</v>
      </c>
      <c r="BG152" s="10" t="s">
        <v>74</v>
      </c>
      <c r="BH152" s="9">
        <v>45.3</v>
      </c>
      <c r="BI152" s="11">
        <v>0</v>
      </c>
      <c r="BJ152" s="15"/>
    </row>
    <row r="153" spans="1:62" x14ac:dyDescent="0.25">
      <c r="A153" s="13" t="s">
        <v>1116</v>
      </c>
      <c r="B153" s="13" t="s">
        <v>1117</v>
      </c>
      <c r="C153" s="13" t="s">
        <v>60</v>
      </c>
      <c r="D153" s="13" t="s">
        <v>61</v>
      </c>
      <c r="E153" s="13">
        <v>5</v>
      </c>
      <c r="F153" s="13">
        <v>118684297</v>
      </c>
      <c r="G153" s="13">
        <v>118684297</v>
      </c>
      <c r="H153" s="13">
        <v>1</v>
      </c>
      <c r="I153" s="13" t="s">
        <v>195</v>
      </c>
      <c r="J153" s="13" t="s">
        <v>182</v>
      </c>
      <c r="K153" s="13" t="s">
        <v>79</v>
      </c>
      <c r="L153" s="13" t="s">
        <v>64</v>
      </c>
      <c r="M153" s="13"/>
      <c r="N153" s="13"/>
      <c r="O153" s="13"/>
      <c r="P153" s="13"/>
      <c r="Q153" s="13"/>
      <c r="R153" s="13"/>
      <c r="S153" s="13"/>
      <c r="T153" s="13"/>
      <c r="U153" s="13"/>
      <c r="V153" s="13" t="s">
        <v>89</v>
      </c>
      <c r="W153" s="13" t="s">
        <v>89</v>
      </c>
      <c r="X153" s="13"/>
      <c r="Y153" s="13"/>
      <c r="Z153" s="13"/>
      <c r="AA153" s="13" t="s">
        <v>72</v>
      </c>
      <c r="AB153" s="13"/>
      <c r="AC153" s="13">
        <v>5</v>
      </c>
      <c r="AD153" s="13">
        <v>118604387</v>
      </c>
      <c r="AE153" s="13">
        <v>118735383</v>
      </c>
      <c r="AF153" s="13"/>
      <c r="AG153" s="13" t="s">
        <v>1118</v>
      </c>
      <c r="AH153" s="13"/>
      <c r="AI153" s="13" t="s">
        <v>1119</v>
      </c>
      <c r="AJ153" s="13" t="s">
        <v>72</v>
      </c>
      <c r="AK153" s="13">
        <v>25816</v>
      </c>
      <c r="AL153" s="16">
        <v>1.7402777777777778</v>
      </c>
      <c r="AM153" s="13">
        <v>7</v>
      </c>
      <c r="AN153" s="9">
        <v>1</v>
      </c>
      <c r="AO153" s="9">
        <v>28.6</v>
      </c>
      <c r="AP153" s="9">
        <v>0.66610000000000003</v>
      </c>
      <c r="AQ153" s="9">
        <v>0.70730000000000004</v>
      </c>
      <c r="AR153" s="9">
        <v>0.75</v>
      </c>
      <c r="AS153" s="9">
        <v>0.7</v>
      </c>
      <c r="AT153" s="9">
        <v>0.50190000000000001</v>
      </c>
      <c r="AU153" s="9">
        <v>0.72950000000000004</v>
      </c>
      <c r="AV153" s="9">
        <v>0.63870000000000005</v>
      </c>
      <c r="AW153" s="9">
        <v>0.67649999999999999</v>
      </c>
      <c r="AX153" s="10" t="s">
        <v>1118</v>
      </c>
      <c r="AZ153" s="17">
        <v>2</v>
      </c>
      <c r="BA153" s="17">
        <v>2</v>
      </c>
      <c r="BB153" s="17">
        <v>2</v>
      </c>
      <c r="BC153" s="17">
        <v>2</v>
      </c>
      <c r="BD153" t="s">
        <v>74</v>
      </c>
      <c r="BE153" t="s">
        <v>74</v>
      </c>
      <c r="BF153" t="s">
        <v>74</v>
      </c>
      <c r="BG153" s="10" t="s">
        <v>74</v>
      </c>
      <c r="BH153" s="9">
        <v>28.6</v>
      </c>
      <c r="BI153" s="11">
        <v>0</v>
      </c>
      <c r="BJ153" s="15"/>
    </row>
    <row r="154" spans="1:62" x14ac:dyDescent="0.25">
      <c r="A154" s="13" t="s">
        <v>1120</v>
      </c>
      <c r="B154" s="13" t="s">
        <v>1121</v>
      </c>
      <c r="C154" s="13" t="s">
        <v>60</v>
      </c>
      <c r="D154" s="13" t="s">
        <v>61</v>
      </c>
      <c r="E154" s="13">
        <v>18</v>
      </c>
      <c r="F154" s="13">
        <v>60009814</v>
      </c>
      <c r="G154" s="13">
        <v>60009814</v>
      </c>
      <c r="H154" s="13">
        <v>1</v>
      </c>
      <c r="I154" s="13" t="s">
        <v>62</v>
      </c>
      <c r="J154" s="13" t="s">
        <v>362</v>
      </c>
      <c r="K154" s="13" t="s">
        <v>64</v>
      </c>
      <c r="L154" s="13" t="s">
        <v>79</v>
      </c>
      <c r="M154" s="13"/>
      <c r="N154" s="13"/>
      <c r="O154" s="13" t="s">
        <v>65</v>
      </c>
      <c r="P154" s="13" t="s">
        <v>1122</v>
      </c>
      <c r="Q154" s="13" t="s">
        <v>1123</v>
      </c>
      <c r="R154" s="13" t="s">
        <v>1124</v>
      </c>
      <c r="S154" s="13" t="s">
        <v>79</v>
      </c>
      <c r="T154" s="13" t="s">
        <v>1123</v>
      </c>
      <c r="U154" s="13" t="s">
        <v>1125</v>
      </c>
      <c r="V154" s="13">
        <v>2015</v>
      </c>
      <c r="W154" s="13">
        <v>26562150</v>
      </c>
      <c r="X154" s="13" t="s">
        <v>1126</v>
      </c>
      <c r="Y154" s="13"/>
      <c r="Z154" s="13"/>
      <c r="AA154" s="13" t="s">
        <v>72</v>
      </c>
      <c r="AB154" s="13"/>
      <c r="AC154" s="13">
        <v>18</v>
      </c>
      <c r="AD154" s="13">
        <v>59992520</v>
      </c>
      <c r="AE154" s="13">
        <v>60058516</v>
      </c>
      <c r="AF154" s="13" t="s">
        <v>1122</v>
      </c>
      <c r="AG154" s="13" t="s">
        <v>1127</v>
      </c>
      <c r="AH154" s="13"/>
      <c r="AI154" s="13" t="s">
        <v>1128</v>
      </c>
      <c r="AJ154" s="13" t="s">
        <v>72</v>
      </c>
      <c r="AK154" s="13">
        <v>8792</v>
      </c>
      <c r="AL154" s="13" t="s">
        <v>1129</v>
      </c>
      <c r="AM154" s="13">
        <v>4</v>
      </c>
      <c r="AN154" s="9">
        <v>1</v>
      </c>
      <c r="AO154" s="9">
        <v>1.5</v>
      </c>
      <c r="AP154" s="9">
        <v>0.55779999999999996</v>
      </c>
      <c r="AQ154" s="9">
        <v>0.54310000000000003</v>
      </c>
      <c r="AR154" s="9">
        <v>0.6331</v>
      </c>
      <c r="AS154" s="9">
        <v>0.43380000000000002</v>
      </c>
      <c r="AT154" s="9">
        <v>0.64139999999999997</v>
      </c>
      <c r="AU154" s="9">
        <v>0.56789999999999996</v>
      </c>
      <c r="AV154" s="9">
        <v>0.55200000000000005</v>
      </c>
      <c r="AW154" s="9">
        <v>0.57789999999999997</v>
      </c>
      <c r="AX154" s="10" t="s">
        <v>1127</v>
      </c>
      <c r="AY154" s="10" t="s">
        <v>1124</v>
      </c>
      <c r="AZ154" s="17">
        <v>2</v>
      </c>
      <c r="BA154" s="17">
        <v>2</v>
      </c>
      <c r="BB154" s="17">
        <v>2</v>
      </c>
      <c r="BC154" s="17">
        <v>2</v>
      </c>
      <c r="BD154" t="s">
        <v>74</v>
      </c>
      <c r="BE154" t="s">
        <v>74</v>
      </c>
      <c r="BF154" t="s">
        <v>74</v>
      </c>
      <c r="BG154" s="10" t="s">
        <v>74</v>
      </c>
      <c r="BH154" s="9">
        <v>1.5</v>
      </c>
      <c r="BI154" s="11">
        <v>0</v>
      </c>
      <c r="BJ154" s="15"/>
    </row>
    <row r="155" spans="1:62" x14ac:dyDescent="0.25">
      <c r="A155" s="13" t="s">
        <v>1130</v>
      </c>
      <c r="B155" s="13" t="s">
        <v>194</v>
      </c>
      <c r="C155" s="13" t="s">
        <v>60</v>
      </c>
      <c r="D155" s="13" t="s">
        <v>61</v>
      </c>
      <c r="E155" s="13">
        <v>6</v>
      </c>
      <c r="F155" s="13">
        <v>32074804</v>
      </c>
      <c r="G155" s="13">
        <v>32074804</v>
      </c>
      <c r="H155" s="13">
        <v>1</v>
      </c>
      <c r="I155" s="13" t="s">
        <v>195</v>
      </c>
      <c r="J155" s="13" t="s">
        <v>63</v>
      </c>
      <c r="K155" s="13" t="s">
        <v>64</v>
      </c>
      <c r="L155" s="13" t="s">
        <v>79</v>
      </c>
      <c r="M155" s="13"/>
      <c r="N155" s="13"/>
      <c r="O155" s="13" t="s">
        <v>65</v>
      </c>
      <c r="P155" s="13" t="s">
        <v>196</v>
      </c>
      <c r="Q155" s="13" t="s">
        <v>197</v>
      </c>
      <c r="R155" s="13" t="s">
        <v>198</v>
      </c>
      <c r="S155" s="13" t="s">
        <v>64</v>
      </c>
      <c r="T155" s="13" t="s">
        <v>1131</v>
      </c>
      <c r="U155" s="13" t="s">
        <v>1132</v>
      </c>
      <c r="V155" s="13">
        <v>2012</v>
      </c>
      <c r="W155" s="13">
        <v>22694956</v>
      </c>
      <c r="X155" s="13" t="s">
        <v>1133</v>
      </c>
      <c r="Y155" s="13"/>
      <c r="Z155" s="13" t="s">
        <v>1134</v>
      </c>
      <c r="AA155" s="13" t="s">
        <v>72</v>
      </c>
      <c r="AB155" s="13"/>
      <c r="AC155" s="13">
        <v>6</v>
      </c>
      <c r="AD155" s="13">
        <v>32008931</v>
      </c>
      <c r="AE155" s="13">
        <v>32083111</v>
      </c>
      <c r="AF155" s="13" t="s">
        <v>196</v>
      </c>
      <c r="AG155" s="13" t="s">
        <v>1135</v>
      </c>
      <c r="AH155" s="13"/>
      <c r="AI155" s="13" t="s">
        <v>1136</v>
      </c>
      <c r="AJ155" s="13" t="s">
        <v>72</v>
      </c>
      <c r="AK155" s="13">
        <v>7148</v>
      </c>
      <c r="AL155" s="16">
        <v>2.2715277777777776</v>
      </c>
      <c r="AM155" s="13">
        <v>8</v>
      </c>
      <c r="AN155" s="9">
        <v>1</v>
      </c>
      <c r="AO155" s="9">
        <v>16.5</v>
      </c>
      <c r="AP155" s="9">
        <v>0.1084</v>
      </c>
      <c r="AQ155" s="9">
        <v>0.15759999999999999</v>
      </c>
      <c r="AR155" s="9">
        <v>7.8799999999999995E-2</v>
      </c>
      <c r="AS155" s="9">
        <v>0.1225</v>
      </c>
      <c r="AT155" s="9">
        <v>3.5799999999999998E-2</v>
      </c>
      <c r="AU155" s="9">
        <v>6.0400000000000002E-2</v>
      </c>
      <c r="AV155" s="9">
        <v>0.1002</v>
      </c>
      <c r="AW155" s="9">
        <v>0.1069</v>
      </c>
      <c r="AX155" s="10" t="s">
        <v>1135</v>
      </c>
      <c r="AY155" s="10" t="s">
        <v>198</v>
      </c>
      <c r="AZ155" t="s">
        <v>74</v>
      </c>
      <c r="BA155" t="s">
        <v>74</v>
      </c>
      <c r="BB155" t="s">
        <v>74</v>
      </c>
      <c r="BC155" t="s">
        <v>74</v>
      </c>
      <c r="BD155" t="s">
        <v>74</v>
      </c>
      <c r="BE155" t="s">
        <v>74</v>
      </c>
      <c r="BF155" t="s">
        <v>74</v>
      </c>
      <c r="BG155" s="10" t="s">
        <v>74</v>
      </c>
      <c r="BH155" s="9">
        <v>16.5</v>
      </c>
      <c r="BI155" s="11">
        <v>0</v>
      </c>
      <c r="BJ155" s="15"/>
    </row>
    <row r="156" spans="1:62" x14ac:dyDescent="0.25">
      <c r="A156" s="13" t="s">
        <v>1137</v>
      </c>
      <c r="B156" s="13" t="s">
        <v>1138</v>
      </c>
      <c r="C156" s="13" t="s">
        <v>60</v>
      </c>
      <c r="D156" s="13" t="s">
        <v>61</v>
      </c>
      <c r="E156" s="13">
        <v>5</v>
      </c>
      <c r="F156" s="13">
        <v>110401872</v>
      </c>
      <c r="G156" s="13">
        <v>110401872</v>
      </c>
      <c r="H156" s="13">
        <v>1</v>
      </c>
      <c r="I156" s="13" t="s">
        <v>195</v>
      </c>
      <c r="J156" s="13" t="s">
        <v>63</v>
      </c>
      <c r="K156" s="13" t="s">
        <v>64</v>
      </c>
      <c r="L156" s="13" t="s">
        <v>64</v>
      </c>
      <c r="M156" s="13"/>
      <c r="N156" s="13"/>
      <c r="O156" s="13" t="s">
        <v>65</v>
      </c>
      <c r="P156" s="13" t="s">
        <v>342</v>
      </c>
      <c r="Q156" s="13" t="s">
        <v>343</v>
      </c>
      <c r="R156" s="13" t="s">
        <v>1139</v>
      </c>
      <c r="S156" s="13" t="s">
        <v>79</v>
      </c>
      <c r="T156" s="13" t="s">
        <v>892</v>
      </c>
      <c r="U156" s="13" t="s">
        <v>894</v>
      </c>
      <c r="V156" s="13">
        <v>2011</v>
      </c>
      <c r="W156" s="13">
        <v>21804549</v>
      </c>
      <c r="X156" s="13" t="s">
        <v>895</v>
      </c>
      <c r="Y156" s="13"/>
      <c r="Z156" s="13" t="s">
        <v>896</v>
      </c>
      <c r="AA156" s="13" t="s">
        <v>72</v>
      </c>
      <c r="AB156" s="13"/>
      <c r="AC156" s="13">
        <v>5</v>
      </c>
      <c r="AD156" s="13">
        <v>110405760</v>
      </c>
      <c r="AE156" s="13">
        <v>110413722</v>
      </c>
      <c r="AF156" s="13" t="s">
        <v>342</v>
      </c>
      <c r="AG156" s="13" t="s">
        <v>1139</v>
      </c>
      <c r="AH156" s="13"/>
      <c r="AI156" s="13" t="s">
        <v>1140</v>
      </c>
      <c r="AJ156" s="13" t="s">
        <v>72</v>
      </c>
      <c r="AK156" s="13">
        <v>85480</v>
      </c>
      <c r="AL156" s="16">
        <v>1.7993055555555555</v>
      </c>
      <c r="AM156" s="13">
        <v>3</v>
      </c>
      <c r="AN156" s="9">
        <v>1</v>
      </c>
      <c r="AO156" s="9">
        <v>1.4</v>
      </c>
      <c r="AP156" s="9">
        <v>0.71160000000000001</v>
      </c>
      <c r="AQ156" s="9">
        <v>0.73250000000000004</v>
      </c>
      <c r="AR156" s="9">
        <v>0.70450000000000002</v>
      </c>
      <c r="AS156" s="9">
        <v>0.67220000000000002</v>
      </c>
      <c r="AT156" s="9">
        <v>0.37180000000000002</v>
      </c>
      <c r="AU156" s="9">
        <v>0.76290000000000002</v>
      </c>
      <c r="AV156" s="9">
        <v>0.72509999999999997</v>
      </c>
      <c r="AW156" s="9">
        <v>0.71730000000000005</v>
      </c>
      <c r="AX156" s="10" t="s">
        <v>1139</v>
      </c>
      <c r="AY156" s="10" t="s">
        <v>1139</v>
      </c>
      <c r="AZ156" t="s">
        <v>74</v>
      </c>
      <c r="BA156" t="s">
        <v>74</v>
      </c>
      <c r="BB156" t="s">
        <v>74</v>
      </c>
      <c r="BC156" t="s">
        <v>74</v>
      </c>
      <c r="BD156" t="s">
        <v>74</v>
      </c>
      <c r="BE156" t="s">
        <v>74</v>
      </c>
      <c r="BF156" t="s">
        <v>74</v>
      </c>
      <c r="BG156" s="10" t="s">
        <v>74</v>
      </c>
      <c r="BH156" s="9">
        <v>1.4</v>
      </c>
      <c r="BI156" s="14">
        <v>2</v>
      </c>
      <c r="BJ156">
        <v>20236697</v>
      </c>
    </row>
    <row r="157" spans="1:62" x14ac:dyDescent="0.25">
      <c r="A157" s="13" t="s">
        <v>1141</v>
      </c>
      <c r="B157" s="13" t="s">
        <v>1142</v>
      </c>
      <c r="C157" s="13" t="s">
        <v>60</v>
      </c>
      <c r="D157" s="13" t="s">
        <v>61</v>
      </c>
      <c r="E157" s="13">
        <v>14</v>
      </c>
      <c r="F157" s="13">
        <v>38077148</v>
      </c>
      <c r="G157" s="13">
        <v>38077148</v>
      </c>
      <c r="H157" s="13">
        <v>1</v>
      </c>
      <c r="I157" s="13" t="s">
        <v>150</v>
      </c>
      <c r="J157" s="13" t="s">
        <v>63</v>
      </c>
      <c r="K157" s="13" t="s">
        <v>79</v>
      </c>
      <c r="L157" s="13" t="s">
        <v>78</v>
      </c>
      <c r="M157" s="13"/>
      <c r="N157" s="13"/>
      <c r="O157" s="13" t="s">
        <v>65</v>
      </c>
      <c r="P157" s="13" t="s">
        <v>742</v>
      </c>
      <c r="Q157" s="13" t="s">
        <v>743</v>
      </c>
      <c r="R157" s="13" t="s">
        <v>1143</v>
      </c>
      <c r="S157" s="13" t="s">
        <v>78</v>
      </c>
      <c r="T157" s="13" t="s">
        <v>743</v>
      </c>
      <c r="U157" s="13" t="s">
        <v>799</v>
      </c>
      <c r="V157" s="13">
        <v>2013</v>
      </c>
      <c r="W157" s="13">
        <v>23817569</v>
      </c>
      <c r="X157" s="13" t="s">
        <v>800</v>
      </c>
      <c r="Y157" s="13"/>
      <c r="Z157" s="13" t="s">
        <v>801</v>
      </c>
      <c r="AA157" s="13" t="s">
        <v>183</v>
      </c>
      <c r="AB157" s="13"/>
      <c r="AC157" s="13">
        <v>14</v>
      </c>
      <c r="AD157" s="13">
        <v>38065052</v>
      </c>
      <c r="AE157" s="13">
        <v>38510647</v>
      </c>
      <c r="AF157" s="13" t="s">
        <v>742</v>
      </c>
      <c r="AG157" s="13" t="s">
        <v>1144</v>
      </c>
      <c r="AH157" s="13"/>
      <c r="AI157" s="13" t="s">
        <v>1145</v>
      </c>
      <c r="AJ157" s="13" t="s">
        <v>72</v>
      </c>
      <c r="AK157" s="13">
        <v>319089</v>
      </c>
      <c r="AL157" s="13" t="s">
        <v>1146</v>
      </c>
      <c r="AM157" s="13">
        <v>10</v>
      </c>
      <c r="AN157" s="10"/>
      <c r="AO157" s="10"/>
      <c r="AP157" s="9">
        <v>0.20349999999999999</v>
      </c>
      <c r="AQ157" s="9">
        <v>9.4100000000000003E-2</v>
      </c>
      <c r="AR157" s="9">
        <v>0.17419999999999999</v>
      </c>
      <c r="AS157" s="9">
        <v>0.27479999999999999</v>
      </c>
      <c r="AT157" s="9">
        <v>0.12690000000000001</v>
      </c>
      <c r="AU157" s="9">
        <v>0.28839999999999999</v>
      </c>
      <c r="AV157" s="9">
        <v>0.25259999999999999</v>
      </c>
      <c r="AW157" s="9">
        <v>0.25409999999999999</v>
      </c>
      <c r="AX157" s="10" t="s">
        <v>1144</v>
      </c>
      <c r="AY157" s="10" t="s">
        <v>1143</v>
      </c>
      <c r="AZ157" t="s">
        <v>74</v>
      </c>
      <c r="BA157" t="s">
        <v>74</v>
      </c>
      <c r="BB157" t="s">
        <v>74</v>
      </c>
      <c r="BC157" t="s">
        <v>74</v>
      </c>
      <c r="BD157" t="s">
        <v>74</v>
      </c>
      <c r="BE157" t="s">
        <v>74</v>
      </c>
      <c r="BF157" t="s">
        <v>74</v>
      </c>
      <c r="BG157" s="10" t="s">
        <v>74</v>
      </c>
      <c r="BH157" s="10"/>
      <c r="BI157" s="14">
        <v>2</v>
      </c>
      <c r="BJ157">
        <v>16214823</v>
      </c>
    </row>
    <row r="158" spans="1:62" x14ac:dyDescent="0.25">
      <c r="A158" s="13" t="s">
        <v>1147</v>
      </c>
      <c r="B158" s="13" t="s">
        <v>1148</v>
      </c>
      <c r="C158" s="13" t="s">
        <v>60</v>
      </c>
      <c r="D158" s="13" t="s">
        <v>61</v>
      </c>
      <c r="E158" s="13">
        <v>8</v>
      </c>
      <c r="F158" s="13">
        <v>15532585</v>
      </c>
      <c r="G158" s="13">
        <v>15532585</v>
      </c>
      <c r="H158" s="13">
        <v>1</v>
      </c>
      <c r="I158" s="13" t="s">
        <v>195</v>
      </c>
      <c r="J158" s="13" t="s">
        <v>63</v>
      </c>
      <c r="K158" s="13" t="s">
        <v>79</v>
      </c>
      <c r="L158" s="13" t="s">
        <v>79</v>
      </c>
      <c r="M158" s="13"/>
      <c r="N158" s="13"/>
      <c r="O158" s="13" t="s">
        <v>65</v>
      </c>
      <c r="P158" s="13" t="s">
        <v>1149</v>
      </c>
      <c r="Q158" s="13" t="s">
        <v>1150</v>
      </c>
      <c r="R158" s="13" t="s">
        <v>1151</v>
      </c>
      <c r="S158" s="13"/>
      <c r="T158" s="13" t="s">
        <v>1152</v>
      </c>
      <c r="U158" s="13" t="s">
        <v>1153</v>
      </c>
      <c r="V158" s="13">
        <v>2012</v>
      </c>
      <c r="W158" s="13">
        <v>23055711</v>
      </c>
      <c r="X158" s="13" t="s">
        <v>1154</v>
      </c>
      <c r="Y158" s="13"/>
      <c r="Z158" s="13" t="s">
        <v>1155</v>
      </c>
      <c r="AA158" s="13" t="s">
        <v>72</v>
      </c>
      <c r="AB158" s="13"/>
      <c r="AC158" s="13">
        <v>8</v>
      </c>
      <c r="AD158" s="13">
        <v>15274724</v>
      </c>
      <c r="AE158" s="13">
        <v>15624158</v>
      </c>
      <c r="AF158" s="13" t="s">
        <v>1149</v>
      </c>
      <c r="AG158" s="13" t="s">
        <v>1151</v>
      </c>
      <c r="AH158" s="13"/>
      <c r="AI158" s="13" t="s">
        <v>1156</v>
      </c>
      <c r="AJ158" s="13" t="s">
        <v>72</v>
      </c>
      <c r="AK158" s="13">
        <v>7991</v>
      </c>
      <c r="AL158" s="13" t="s">
        <v>1157</v>
      </c>
      <c r="AM158" s="13">
        <v>13</v>
      </c>
      <c r="AN158" s="9">
        <v>1</v>
      </c>
      <c r="AO158" s="9">
        <v>31.1</v>
      </c>
      <c r="AP158" s="9">
        <v>0.31180000000000002</v>
      </c>
      <c r="AQ158" s="9">
        <v>0.37130000000000002</v>
      </c>
      <c r="AR158" s="9">
        <v>0.1835</v>
      </c>
      <c r="AS158" s="9">
        <v>0.28810000000000002</v>
      </c>
      <c r="AT158" s="9">
        <v>9.9099999999999994E-2</v>
      </c>
      <c r="AU158" s="9">
        <v>0.33910000000000001</v>
      </c>
      <c r="AV158" s="9">
        <v>0.3034</v>
      </c>
      <c r="AW158" s="9">
        <v>0.27610000000000001</v>
      </c>
      <c r="AX158" s="10" t="s">
        <v>1151</v>
      </c>
      <c r="AY158" s="10" t="s">
        <v>1151</v>
      </c>
      <c r="AZ158" s="17">
        <v>2</v>
      </c>
      <c r="BA158" s="17">
        <v>2</v>
      </c>
      <c r="BB158" s="17">
        <v>3</v>
      </c>
      <c r="BC158" s="17">
        <v>3</v>
      </c>
      <c r="BD158" t="s">
        <v>74</v>
      </c>
      <c r="BE158" t="s">
        <v>74</v>
      </c>
      <c r="BF158" t="s">
        <v>74</v>
      </c>
      <c r="BG158" s="10" t="s">
        <v>74</v>
      </c>
      <c r="BH158" s="9">
        <v>31.1</v>
      </c>
      <c r="BI158" s="11">
        <v>1</v>
      </c>
      <c r="BJ158" s="15">
        <v>27698890</v>
      </c>
    </row>
    <row r="159" spans="1:62" x14ac:dyDescent="0.25">
      <c r="A159" s="13" t="s">
        <v>1158</v>
      </c>
      <c r="B159" s="13" t="s">
        <v>1159</v>
      </c>
      <c r="C159" s="13" t="s">
        <v>60</v>
      </c>
      <c r="D159" s="13" t="s">
        <v>61</v>
      </c>
      <c r="E159" s="13">
        <v>6</v>
      </c>
      <c r="F159" s="13">
        <v>31574525</v>
      </c>
      <c r="G159" s="13">
        <v>31574525</v>
      </c>
      <c r="H159" s="13">
        <v>1</v>
      </c>
      <c r="I159" s="13" t="s">
        <v>62</v>
      </c>
      <c r="J159" s="13" t="s">
        <v>182</v>
      </c>
      <c r="K159" s="13" t="s">
        <v>79</v>
      </c>
      <c r="L159" s="13" t="s">
        <v>64</v>
      </c>
      <c r="M159" s="13"/>
      <c r="N159" s="13"/>
      <c r="O159" s="13"/>
      <c r="P159" s="13"/>
      <c r="Q159" s="13"/>
      <c r="R159" s="13"/>
      <c r="S159" s="13"/>
      <c r="T159" s="13"/>
      <c r="U159" s="13"/>
      <c r="V159" s="13" t="s">
        <v>89</v>
      </c>
      <c r="W159" s="13" t="s">
        <v>89</v>
      </c>
      <c r="X159" s="13"/>
      <c r="Y159" s="13"/>
      <c r="Z159" s="13"/>
      <c r="AA159" s="13" t="s">
        <v>385</v>
      </c>
      <c r="AB159" s="13"/>
      <c r="AC159" s="13">
        <v>6</v>
      </c>
      <c r="AD159" s="13">
        <v>31578860</v>
      </c>
      <c r="AE159" s="13">
        <v>31579133</v>
      </c>
      <c r="AF159" s="13"/>
      <c r="AG159" s="13" t="s">
        <v>1160</v>
      </c>
      <c r="AH159" s="13"/>
      <c r="AI159" s="13" t="s">
        <v>1161</v>
      </c>
      <c r="AJ159" s="13" t="s">
        <v>165</v>
      </c>
      <c r="AK159" s="13" t="s">
        <v>89</v>
      </c>
      <c r="AL159" s="16">
        <v>2.0124999999999997</v>
      </c>
      <c r="AM159" s="13">
        <v>1</v>
      </c>
      <c r="AN159" s="9" t="s">
        <v>74</v>
      </c>
      <c r="AO159" s="9" t="s">
        <v>74</v>
      </c>
      <c r="AP159" s="9">
        <v>5.45E-2</v>
      </c>
      <c r="AQ159" s="9">
        <v>1.3100000000000001E-2</v>
      </c>
      <c r="AR159" s="9">
        <v>3.95E-2</v>
      </c>
      <c r="AS159" s="9">
        <v>0.10879999999999999</v>
      </c>
      <c r="AT159" s="9">
        <v>0.25540000000000002</v>
      </c>
      <c r="AU159" s="9">
        <v>3.4200000000000001E-2</v>
      </c>
      <c r="AV159" s="9">
        <v>5.9900000000000002E-2</v>
      </c>
      <c r="AW159" s="9">
        <v>6.5299999999999997E-2</v>
      </c>
      <c r="AX159" s="10" t="s">
        <v>1160</v>
      </c>
      <c r="AZ159" t="s">
        <v>74</v>
      </c>
      <c r="BA159" t="s">
        <v>74</v>
      </c>
      <c r="BB159" t="s">
        <v>74</v>
      </c>
      <c r="BC159" t="s">
        <v>74</v>
      </c>
      <c r="BD159" t="s">
        <v>74</v>
      </c>
      <c r="BE159" t="s">
        <v>74</v>
      </c>
      <c r="BF159" t="s">
        <v>74</v>
      </c>
      <c r="BG159" s="10" t="s">
        <v>74</v>
      </c>
      <c r="BH159" s="9"/>
      <c r="BI159" s="11">
        <v>0</v>
      </c>
      <c r="BJ159" s="15"/>
    </row>
    <row r="160" spans="1:62" x14ac:dyDescent="0.25">
      <c r="A160" s="13" t="s">
        <v>1162</v>
      </c>
      <c r="B160" s="13" t="s">
        <v>1163</v>
      </c>
      <c r="C160" s="13" t="s">
        <v>60</v>
      </c>
      <c r="D160" s="13" t="s">
        <v>61</v>
      </c>
      <c r="E160" s="13">
        <v>5</v>
      </c>
      <c r="F160" s="13">
        <v>110467499</v>
      </c>
      <c r="G160" s="13">
        <v>110467499</v>
      </c>
      <c r="H160" s="13">
        <v>1</v>
      </c>
      <c r="I160" s="13" t="s">
        <v>62</v>
      </c>
      <c r="J160" s="13" t="s">
        <v>63</v>
      </c>
      <c r="K160" s="13" t="s">
        <v>64</v>
      </c>
      <c r="L160" s="13" t="s">
        <v>79</v>
      </c>
      <c r="M160" s="13"/>
      <c r="N160" s="13"/>
      <c r="O160" s="13" t="s">
        <v>65</v>
      </c>
      <c r="P160" s="13" t="s">
        <v>342</v>
      </c>
      <c r="Q160" s="13" t="s">
        <v>343</v>
      </c>
      <c r="R160" s="13" t="s">
        <v>1164</v>
      </c>
      <c r="S160" s="13" t="s">
        <v>79</v>
      </c>
      <c r="T160" s="13" t="s">
        <v>743</v>
      </c>
      <c r="U160" s="13" t="s">
        <v>799</v>
      </c>
      <c r="V160" s="13">
        <v>2013</v>
      </c>
      <c r="W160" s="13">
        <v>23817569</v>
      </c>
      <c r="X160" s="13" t="s">
        <v>800</v>
      </c>
      <c r="Y160" s="13"/>
      <c r="Z160" s="13" t="s">
        <v>801</v>
      </c>
      <c r="AA160" s="13" t="s">
        <v>72</v>
      </c>
      <c r="AB160" s="13"/>
      <c r="AC160" s="13">
        <v>5</v>
      </c>
      <c r="AD160" s="13">
        <v>110427414</v>
      </c>
      <c r="AE160" s="13">
        <v>110466200</v>
      </c>
      <c r="AF160" s="13" t="s">
        <v>342</v>
      </c>
      <c r="AG160" s="13" t="s">
        <v>1164</v>
      </c>
      <c r="AH160" s="13"/>
      <c r="AI160" s="13" t="s">
        <v>1165</v>
      </c>
      <c r="AJ160" s="13" t="s">
        <v>72</v>
      </c>
      <c r="AK160" s="13">
        <v>134430</v>
      </c>
      <c r="AL160" s="13" t="s">
        <v>1166</v>
      </c>
      <c r="AM160" s="13">
        <v>5</v>
      </c>
      <c r="AN160" s="9">
        <v>1</v>
      </c>
      <c r="AO160" s="9">
        <v>10</v>
      </c>
      <c r="AP160" s="9">
        <v>0.60709999999999997</v>
      </c>
      <c r="AQ160" s="9">
        <v>0.78190000000000004</v>
      </c>
      <c r="AR160" s="9">
        <v>0.64949999999999997</v>
      </c>
      <c r="AS160" s="9">
        <v>0.55300000000000005</v>
      </c>
      <c r="AT160" s="9">
        <v>0.58399999999999996</v>
      </c>
      <c r="AU160" s="9">
        <v>0.57479999999999998</v>
      </c>
      <c r="AV160" s="9">
        <v>0.51700000000000002</v>
      </c>
      <c r="AW160" s="9">
        <v>0.56330000000000002</v>
      </c>
      <c r="AX160" s="10" t="s">
        <v>1164</v>
      </c>
      <c r="AY160" s="10" t="s">
        <v>1164</v>
      </c>
      <c r="AZ160" s="17">
        <v>2</v>
      </c>
      <c r="BA160" s="17">
        <v>2</v>
      </c>
      <c r="BB160" s="17">
        <v>2</v>
      </c>
      <c r="BC160" s="17">
        <v>2</v>
      </c>
      <c r="BD160" t="s">
        <v>74</v>
      </c>
      <c r="BE160" t="s">
        <v>74</v>
      </c>
      <c r="BF160" t="s">
        <v>788</v>
      </c>
      <c r="BG160" s="10" t="s">
        <v>74</v>
      </c>
      <c r="BH160" s="9">
        <v>10</v>
      </c>
      <c r="BI160" s="14">
        <v>2</v>
      </c>
      <c r="BJ160" s="15">
        <v>30184256</v>
      </c>
    </row>
    <row r="161" spans="1:62" x14ac:dyDescent="0.25">
      <c r="A161" s="13" t="s">
        <v>1167</v>
      </c>
      <c r="B161" s="13" t="s">
        <v>534</v>
      </c>
      <c r="C161" s="13" t="s">
        <v>60</v>
      </c>
      <c r="D161" s="13" t="s">
        <v>61</v>
      </c>
      <c r="E161" s="13">
        <v>6</v>
      </c>
      <c r="F161" s="13">
        <v>32625869</v>
      </c>
      <c r="G161" s="13">
        <v>32625869</v>
      </c>
      <c r="H161" s="13">
        <v>1</v>
      </c>
      <c r="I161" s="13" t="s">
        <v>195</v>
      </c>
      <c r="J161" s="13" t="s">
        <v>535</v>
      </c>
      <c r="K161" s="13"/>
      <c r="L161" s="13"/>
      <c r="M161" s="13"/>
      <c r="N161" s="13" t="s">
        <v>536</v>
      </c>
      <c r="O161" s="13"/>
      <c r="P161" s="13" t="s">
        <v>537</v>
      </c>
      <c r="Q161" s="13"/>
      <c r="R161" s="13" t="s">
        <v>538</v>
      </c>
      <c r="S161" s="13"/>
      <c r="T161" s="13" t="s">
        <v>267</v>
      </c>
      <c r="U161" s="13" t="s">
        <v>269</v>
      </c>
      <c r="V161" s="13">
        <v>2011</v>
      </c>
      <c r="W161" s="13">
        <v>21804548</v>
      </c>
      <c r="X161" s="13" t="s">
        <v>270</v>
      </c>
      <c r="Y161" s="13"/>
      <c r="Z161" s="13" t="s">
        <v>271</v>
      </c>
      <c r="AA161" s="13" t="s">
        <v>203</v>
      </c>
      <c r="AB161" s="13"/>
      <c r="AC161" s="13">
        <v>6</v>
      </c>
      <c r="AD161" s="13">
        <v>32627663</v>
      </c>
      <c r="AE161" s="13">
        <v>32630227</v>
      </c>
      <c r="AF161" s="13" t="s">
        <v>537</v>
      </c>
      <c r="AG161" s="13" t="s">
        <v>1168</v>
      </c>
      <c r="AH161" s="13"/>
      <c r="AI161" s="13"/>
      <c r="AJ161" s="13" t="s">
        <v>203</v>
      </c>
      <c r="AK161" s="13" t="s">
        <v>89</v>
      </c>
      <c r="AL161" s="16">
        <v>2.0826388888888889</v>
      </c>
      <c r="AM161" s="13">
        <v>1</v>
      </c>
      <c r="AN161" s="9" t="s">
        <v>74</v>
      </c>
      <c r="AO161" s="9" t="s">
        <v>74</v>
      </c>
      <c r="AP161" s="9">
        <v>1.1999999999999999E-3</v>
      </c>
      <c r="AQ161" s="9">
        <v>5.0000000000000001E-4</v>
      </c>
      <c r="AR161" s="9">
        <v>1.61E-2</v>
      </c>
      <c r="AS161" s="9">
        <v>0</v>
      </c>
      <c r="AT161" s="9">
        <v>7.1000000000000004E-3</v>
      </c>
      <c r="AU161" s="9">
        <v>1.1999999999999999E-3</v>
      </c>
      <c r="AV161" s="9">
        <v>8.0000000000000004E-4</v>
      </c>
      <c r="AW161" s="9">
        <v>0</v>
      </c>
      <c r="AX161" s="10" t="s">
        <v>1168</v>
      </c>
      <c r="AY161" s="10" t="s">
        <v>538</v>
      </c>
      <c r="AZ161" t="s">
        <v>74</v>
      </c>
      <c r="BA161" t="s">
        <v>74</v>
      </c>
      <c r="BB161" t="s">
        <v>74</v>
      </c>
      <c r="BC161" t="s">
        <v>74</v>
      </c>
      <c r="BD161" t="s">
        <v>74</v>
      </c>
      <c r="BE161" t="s">
        <v>74</v>
      </c>
      <c r="BF161" t="s">
        <v>74</v>
      </c>
      <c r="BG161" s="10" t="s">
        <v>74</v>
      </c>
      <c r="BH161" s="9"/>
      <c r="BI161" s="11">
        <v>0</v>
      </c>
      <c r="BJ161" s="15"/>
    </row>
    <row r="162" spans="1:62" x14ac:dyDescent="0.25">
      <c r="A162" s="13" t="s">
        <v>1169</v>
      </c>
      <c r="B162" s="13" t="s">
        <v>1170</v>
      </c>
      <c r="C162" s="13" t="s">
        <v>60</v>
      </c>
      <c r="D162" s="13" t="s">
        <v>61</v>
      </c>
      <c r="E162" s="13">
        <v>6</v>
      </c>
      <c r="F162" s="13">
        <v>32681277</v>
      </c>
      <c r="G162" s="13">
        <v>32681277</v>
      </c>
      <c r="H162" s="13">
        <v>1</v>
      </c>
      <c r="I162" s="13" t="s">
        <v>93</v>
      </c>
      <c r="J162" s="13" t="s">
        <v>63</v>
      </c>
      <c r="K162" s="13" t="s">
        <v>97</v>
      </c>
      <c r="L162" s="13" t="s">
        <v>78</v>
      </c>
      <c r="M162" s="13"/>
      <c r="N162" s="13"/>
      <c r="O162" s="13" t="s">
        <v>65</v>
      </c>
      <c r="P162" s="13" t="s">
        <v>276</v>
      </c>
      <c r="Q162" s="13" t="s">
        <v>277</v>
      </c>
      <c r="R162" s="13" t="s">
        <v>1171</v>
      </c>
      <c r="S162" s="13" t="s">
        <v>78</v>
      </c>
      <c r="T162" s="13" t="s">
        <v>1172</v>
      </c>
      <c r="U162" s="13" t="s">
        <v>1173</v>
      </c>
      <c r="V162" s="13">
        <v>2008</v>
      </c>
      <c r="W162" s="13">
        <v>18509540</v>
      </c>
      <c r="X162" s="13" t="s">
        <v>1174</v>
      </c>
      <c r="Y162" s="13" t="s">
        <v>1174</v>
      </c>
      <c r="Z162" s="13" t="s">
        <v>1175</v>
      </c>
      <c r="AA162" s="13" t="s">
        <v>108</v>
      </c>
      <c r="AB162" s="13"/>
      <c r="AC162" s="13">
        <v>6</v>
      </c>
      <c r="AD162" s="13">
        <v>32685782</v>
      </c>
      <c r="AE162" s="13">
        <v>32686612</v>
      </c>
      <c r="AF162" s="13" t="s">
        <v>276</v>
      </c>
      <c r="AG162" s="13" t="s">
        <v>1176</v>
      </c>
      <c r="AH162" s="13"/>
      <c r="AI162" s="13"/>
      <c r="AJ162" s="13" t="s">
        <v>108</v>
      </c>
      <c r="AK162" s="13" t="s">
        <v>89</v>
      </c>
      <c r="AL162" s="13" t="s">
        <v>1043</v>
      </c>
      <c r="AM162" s="13">
        <v>3</v>
      </c>
      <c r="AN162" s="9" t="s">
        <v>74</v>
      </c>
      <c r="AO162" s="9" t="s">
        <v>74</v>
      </c>
      <c r="AP162" s="9">
        <v>0.4078</v>
      </c>
      <c r="AQ162" s="9">
        <v>0.4667</v>
      </c>
      <c r="AR162" s="9">
        <v>0.41170000000000001</v>
      </c>
      <c r="AS162" s="9">
        <v>0.49340000000000001</v>
      </c>
      <c r="AT162" s="9">
        <v>0.42849999999999999</v>
      </c>
      <c r="AU162" s="9">
        <v>0.33050000000000002</v>
      </c>
      <c r="AV162" s="9">
        <v>0.3876</v>
      </c>
      <c r="AW162" s="9">
        <v>0.40510000000000002</v>
      </c>
      <c r="AX162" s="10" t="s">
        <v>1176</v>
      </c>
      <c r="AY162" s="10" t="s">
        <v>1171</v>
      </c>
      <c r="AZ162" t="s">
        <v>74</v>
      </c>
      <c r="BA162" t="s">
        <v>74</v>
      </c>
      <c r="BB162" t="s">
        <v>74</v>
      </c>
      <c r="BC162" t="s">
        <v>74</v>
      </c>
      <c r="BD162" t="s">
        <v>74</v>
      </c>
      <c r="BE162" t="s">
        <v>74</v>
      </c>
      <c r="BF162" t="s">
        <v>74</v>
      </c>
      <c r="BG162" s="10" t="s">
        <v>74</v>
      </c>
      <c r="BH162" s="9"/>
      <c r="BI162" s="11">
        <v>0</v>
      </c>
      <c r="BJ162" s="15"/>
    </row>
    <row r="163" spans="1:62" x14ac:dyDescent="0.25">
      <c r="A163" s="13" t="s">
        <v>1177</v>
      </c>
      <c r="B163" s="13" t="s">
        <v>912</v>
      </c>
      <c r="C163" s="13" t="s">
        <v>60</v>
      </c>
      <c r="D163" s="13" t="s">
        <v>61</v>
      </c>
      <c r="E163" s="13">
        <v>3</v>
      </c>
      <c r="F163" s="13">
        <v>141321837</v>
      </c>
      <c r="G163" s="13">
        <v>141321836</v>
      </c>
      <c r="H163" s="13">
        <v>1</v>
      </c>
      <c r="I163" s="13" t="s">
        <v>913</v>
      </c>
      <c r="J163" s="13" t="s">
        <v>182</v>
      </c>
      <c r="K163" s="13"/>
      <c r="L163" s="13" t="s">
        <v>914</v>
      </c>
      <c r="M163" s="13"/>
      <c r="N163" s="13"/>
      <c r="O163" s="13"/>
      <c r="P163" s="13"/>
      <c r="Q163" s="13"/>
      <c r="R163" s="13"/>
      <c r="S163" s="13"/>
      <c r="T163" s="13"/>
      <c r="U163" s="13"/>
      <c r="V163" s="13" t="s">
        <v>89</v>
      </c>
      <c r="W163" s="13" t="s">
        <v>89</v>
      </c>
      <c r="X163" s="13"/>
      <c r="Y163" s="13"/>
      <c r="Z163" s="13"/>
      <c r="AA163" s="13" t="s">
        <v>385</v>
      </c>
      <c r="AB163" s="13"/>
      <c r="AC163" s="13">
        <v>3</v>
      </c>
      <c r="AD163" s="13">
        <v>141319118</v>
      </c>
      <c r="AE163" s="13">
        <v>141319421</v>
      </c>
      <c r="AF163" s="13"/>
      <c r="AG163" s="13" t="s">
        <v>1178</v>
      </c>
      <c r="AH163" s="13"/>
      <c r="AI163" s="13" t="s">
        <v>1179</v>
      </c>
      <c r="AJ163" s="13" t="s">
        <v>165</v>
      </c>
      <c r="AK163" s="13" t="s">
        <v>89</v>
      </c>
      <c r="AL163" s="16">
        <v>2.2284722222222224</v>
      </c>
      <c r="AM163" s="13">
        <v>1</v>
      </c>
      <c r="AN163" s="9" t="s">
        <v>74</v>
      </c>
      <c r="AO163" s="9" t="s">
        <v>74</v>
      </c>
      <c r="AP163" s="9">
        <v>0.28389999999999999</v>
      </c>
      <c r="AQ163" s="9">
        <v>0.27760000000000001</v>
      </c>
      <c r="AR163" s="9">
        <v>0.18379999999999999</v>
      </c>
      <c r="AS163" s="9">
        <v>0.32669999999999999</v>
      </c>
      <c r="AT163" s="9">
        <v>6.6699999999999995E-2</v>
      </c>
      <c r="AU163" s="9">
        <v>0.31530000000000002</v>
      </c>
      <c r="AV163" s="9">
        <v>0.30940000000000001</v>
      </c>
      <c r="AW163" s="9">
        <v>0.27050000000000002</v>
      </c>
      <c r="AX163" s="10" t="s">
        <v>1178</v>
      </c>
      <c r="AZ163" t="s">
        <v>74</v>
      </c>
      <c r="BA163" t="s">
        <v>74</v>
      </c>
      <c r="BB163" t="s">
        <v>74</v>
      </c>
      <c r="BC163" t="s">
        <v>74</v>
      </c>
      <c r="BD163" t="s">
        <v>74</v>
      </c>
      <c r="BE163" t="s">
        <v>74</v>
      </c>
      <c r="BF163" t="s">
        <v>74</v>
      </c>
      <c r="BG163" s="10" t="s">
        <v>74</v>
      </c>
      <c r="BH163" s="9"/>
      <c r="BI163" s="11">
        <v>0</v>
      </c>
      <c r="BJ163" s="15"/>
    </row>
    <row r="164" spans="1:62" x14ac:dyDescent="0.25">
      <c r="A164" s="13" t="s">
        <v>1180</v>
      </c>
      <c r="B164" s="13" t="s">
        <v>566</v>
      </c>
      <c r="C164" s="13" t="s">
        <v>60</v>
      </c>
      <c r="D164" s="13" t="s">
        <v>61</v>
      </c>
      <c r="E164" s="13">
        <v>6</v>
      </c>
      <c r="F164" s="13">
        <v>31351664</v>
      </c>
      <c r="G164" s="13">
        <v>31351664</v>
      </c>
      <c r="H164" s="13">
        <v>1</v>
      </c>
      <c r="I164" s="13" t="s">
        <v>160</v>
      </c>
      <c r="J164" s="13" t="s">
        <v>182</v>
      </c>
      <c r="K164" s="13"/>
      <c r="L164" s="13" t="s">
        <v>97</v>
      </c>
      <c r="M164" s="13"/>
      <c r="N164" s="13"/>
      <c r="O164" s="13"/>
      <c r="P164" s="13"/>
      <c r="Q164" s="13"/>
      <c r="R164" s="13"/>
      <c r="S164" s="13"/>
      <c r="T164" s="13"/>
      <c r="U164" s="13"/>
      <c r="V164" s="13" t="s">
        <v>89</v>
      </c>
      <c r="W164" s="13" t="s">
        <v>89</v>
      </c>
      <c r="X164" s="13"/>
      <c r="Y164" s="13"/>
      <c r="Z164" s="13"/>
      <c r="AA164" s="13" t="s">
        <v>385</v>
      </c>
      <c r="AB164" s="13"/>
      <c r="AC164" s="13">
        <v>6</v>
      </c>
      <c r="AD164" s="13">
        <v>31348188</v>
      </c>
      <c r="AE164" s="13">
        <v>31348616</v>
      </c>
      <c r="AF164" s="13"/>
      <c r="AG164" s="13" t="s">
        <v>1181</v>
      </c>
      <c r="AH164" s="13"/>
      <c r="AI164" s="13" t="s">
        <v>1182</v>
      </c>
      <c r="AJ164" s="13" t="s">
        <v>165</v>
      </c>
      <c r="AK164" s="13" t="s">
        <v>89</v>
      </c>
      <c r="AL164" s="16">
        <v>1.7631944444444445</v>
      </c>
      <c r="AM164" s="13">
        <v>1</v>
      </c>
      <c r="AN164" s="10"/>
      <c r="AO164" s="10"/>
      <c r="AP164" s="9">
        <v>0.51870000000000005</v>
      </c>
      <c r="AQ164" s="9">
        <v>0.41839999999999999</v>
      </c>
      <c r="AR164" s="9">
        <v>0.43680000000000002</v>
      </c>
      <c r="AS164" s="9">
        <v>0.43330000000000002</v>
      </c>
      <c r="AT164" s="9">
        <v>0.46279999999999999</v>
      </c>
      <c r="AU164" s="9">
        <v>0.59219999999999995</v>
      </c>
      <c r="AV164" s="9">
        <v>0.56979999999999997</v>
      </c>
      <c r="AW164" s="9">
        <v>0.55420000000000003</v>
      </c>
      <c r="AX164" s="10" t="s">
        <v>1181</v>
      </c>
      <c r="AZ164" t="s">
        <v>74</v>
      </c>
      <c r="BA164" t="s">
        <v>74</v>
      </c>
      <c r="BB164" t="s">
        <v>74</v>
      </c>
      <c r="BC164" t="s">
        <v>74</v>
      </c>
      <c r="BD164" t="s">
        <v>74</v>
      </c>
      <c r="BE164" t="s">
        <v>74</v>
      </c>
      <c r="BF164" t="s">
        <v>74</v>
      </c>
      <c r="BG164" s="10" t="s">
        <v>74</v>
      </c>
      <c r="BH164" s="10"/>
      <c r="BI164" s="11">
        <v>0</v>
      </c>
      <c r="BJ164" s="15"/>
    </row>
    <row r="165" spans="1:62" x14ac:dyDescent="0.25">
      <c r="A165" s="13" t="s">
        <v>1183</v>
      </c>
      <c r="B165" s="13" t="s">
        <v>1184</v>
      </c>
      <c r="C165" s="13" t="s">
        <v>60</v>
      </c>
      <c r="D165" s="13" t="s">
        <v>61</v>
      </c>
      <c r="E165" s="13">
        <v>20</v>
      </c>
      <c r="F165" s="13">
        <v>52208356</v>
      </c>
      <c r="G165" s="13">
        <v>52208356</v>
      </c>
      <c r="H165" s="13">
        <v>1</v>
      </c>
      <c r="I165" s="13" t="s">
        <v>160</v>
      </c>
      <c r="J165" s="13" t="s">
        <v>182</v>
      </c>
      <c r="K165" s="13" t="s">
        <v>97</v>
      </c>
      <c r="L165" s="13" t="s">
        <v>78</v>
      </c>
      <c r="M165" s="13"/>
      <c r="N165" s="13"/>
      <c r="O165" s="13"/>
      <c r="P165" s="13"/>
      <c r="Q165" s="13"/>
      <c r="R165" s="13"/>
      <c r="S165" s="13"/>
      <c r="T165" s="13"/>
      <c r="U165" s="13"/>
      <c r="V165" s="13" t="s">
        <v>89</v>
      </c>
      <c r="W165" s="13" t="s">
        <v>89</v>
      </c>
      <c r="X165" s="13"/>
      <c r="Y165" s="13"/>
      <c r="Z165" s="13"/>
      <c r="AA165" s="13" t="s">
        <v>203</v>
      </c>
      <c r="AB165" s="13"/>
      <c r="AC165" s="13">
        <v>20</v>
      </c>
      <c r="AD165" s="13">
        <v>52183604</v>
      </c>
      <c r="AE165" s="13">
        <v>52226446</v>
      </c>
      <c r="AF165" s="13"/>
      <c r="AG165" s="13" t="s">
        <v>1185</v>
      </c>
      <c r="AH165" s="13"/>
      <c r="AI165" s="13" t="s">
        <v>1186</v>
      </c>
      <c r="AJ165" s="13" t="s">
        <v>72</v>
      </c>
      <c r="AK165" s="13">
        <v>7764</v>
      </c>
      <c r="AL165" s="16">
        <v>1.8361111111111112</v>
      </c>
      <c r="AM165" s="13">
        <v>5</v>
      </c>
      <c r="AN165" s="9">
        <v>1</v>
      </c>
      <c r="AO165" s="9">
        <v>18.2</v>
      </c>
      <c r="AP165" s="9">
        <v>0.85770000000000002</v>
      </c>
      <c r="AQ165" s="9">
        <v>0.96450000000000002</v>
      </c>
      <c r="AR165" s="9">
        <v>0.88880000000000003</v>
      </c>
      <c r="AS165" s="9">
        <v>0.78480000000000005</v>
      </c>
      <c r="AT165" s="9">
        <v>0.99880000000000002</v>
      </c>
      <c r="AU165" s="9">
        <v>0.81920000000000004</v>
      </c>
      <c r="AV165" s="9">
        <v>0.79059999999999997</v>
      </c>
      <c r="AW165" s="9">
        <v>0.8327</v>
      </c>
      <c r="AX165" s="10" t="s">
        <v>1185</v>
      </c>
      <c r="AZ165" s="17">
        <v>2</v>
      </c>
      <c r="BA165" s="17">
        <v>2</v>
      </c>
      <c r="BB165" s="17">
        <v>3</v>
      </c>
      <c r="BC165" s="17">
        <v>3</v>
      </c>
      <c r="BD165" t="s">
        <v>74</v>
      </c>
      <c r="BE165" t="s">
        <v>74</v>
      </c>
      <c r="BF165" t="s">
        <v>74</v>
      </c>
      <c r="BG165" s="10" t="s">
        <v>74</v>
      </c>
      <c r="BH165" s="9">
        <v>18.2</v>
      </c>
      <c r="BI165" s="11">
        <v>0</v>
      </c>
      <c r="BJ165" s="15"/>
    </row>
    <row r="166" spans="1:62" x14ac:dyDescent="0.25">
      <c r="A166" s="13" t="s">
        <v>1187</v>
      </c>
      <c r="B166" s="13" t="s">
        <v>1188</v>
      </c>
      <c r="C166" s="13" t="s">
        <v>60</v>
      </c>
      <c r="D166" s="13" t="s">
        <v>61</v>
      </c>
      <c r="E166" s="13">
        <v>10</v>
      </c>
      <c r="F166" s="13">
        <v>64382359</v>
      </c>
      <c r="G166" s="13">
        <v>64382359</v>
      </c>
      <c r="H166" s="13">
        <v>1</v>
      </c>
      <c r="I166" s="13" t="s">
        <v>571</v>
      </c>
      <c r="J166" s="13" t="s">
        <v>132</v>
      </c>
      <c r="K166" s="13" t="s">
        <v>79</v>
      </c>
      <c r="L166" s="13" t="s">
        <v>97</v>
      </c>
      <c r="M166" s="13"/>
      <c r="N166" s="13"/>
      <c r="O166" s="13"/>
      <c r="P166" s="13"/>
      <c r="Q166" s="13"/>
      <c r="R166" s="13"/>
      <c r="S166" s="13"/>
      <c r="T166" s="13"/>
      <c r="U166" s="13"/>
      <c r="V166" s="13" t="s">
        <v>89</v>
      </c>
      <c r="W166" s="13" t="s">
        <v>89</v>
      </c>
      <c r="X166" s="13"/>
      <c r="Y166" s="13"/>
      <c r="Z166" s="13"/>
      <c r="AA166" s="13" t="s">
        <v>72</v>
      </c>
      <c r="AB166" s="13"/>
      <c r="AC166" s="13">
        <v>10</v>
      </c>
      <c r="AD166" s="13">
        <v>64133951</v>
      </c>
      <c r="AE166" s="13">
        <v>64431771</v>
      </c>
      <c r="AF166" s="13"/>
      <c r="AG166" s="13" t="s">
        <v>1189</v>
      </c>
      <c r="AH166" s="13"/>
      <c r="AI166" s="13" t="s">
        <v>1190</v>
      </c>
      <c r="AJ166" s="13" t="s">
        <v>72</v>
      </c>
      <c r="AK166" s="13">
        <v>22891</v>
      </c>
      <c r="AL166" s="16">
        <v>1.684722222222222</v>
      </c>
      <c r="AM166" s="13">
        <v>10</v>
      </c>
      <c r="AN166" s="9">
        <v>1</v>
      </c>
      <c r="AO166" s="9">
        <v>3.3</v>
      </c>
      <c r="AP166" s="9">
        <v>0.66610000000000003</v>
      </c>
      <c r="AQ166" s="9">
        <v>0.84460000000000002</v>
      </c>
      <c r="AR166" s="9">
        <v>0.70879999999999999</v>
      </c>
      <c r="AS166" s="9">
        <v>0.52329999999999999</v>
      </c>
      <c r="AT166" s="9">
        <v>0.44729999999999998</v>
      </c>
      <c r="AU166" s="9">
        <v>0.70320000000000005</v>
      </c>
      <c r="AV166" s="9">
        <v>0.57950000000000002</v>
      </c>
      <c r="AW166" s="9">
        <v>0.63239999999999996</v>
      </c>
      <c r="AX166" s="10" t="s">
        <v>1189</v>
      </c>
      <c r="AZ166" t="s">
        <v>74</v>
      </c>
      <c r="BA166" t="s">
        <v>74</v>
      </c>
      <c r="BB166" t="s">
        <v>74</v>
      </c>
      <c r="BC166" t="s">
        <v>74</v>
      </c>
      <c r="BD166" t="s">
        <v>74</v>
      </c>
      <c r="BE166" t="s">
        <v>74</v>
      </c>
      <c r="BF166" t="s">
        <v>74</v>
      </c>
      <c r="BG166" s="10" t="s">
        <v>74</v>
      </c>
      <c r="BH166" s="9">
        <v>3.3</v>
      </c>
      <c r="BI166" s="11">
        <v>0</v>
      </c>
      <c r="BJ166" s="15"/>
    </row>
    <row r="167" spans="1:62" x14ac:dyDescent="0.25">
      <c r="A167" s="13" t="s">
        <v>1191</v>
      </c>
      <c r="B167" s="13" t="s">
        <v>1192</v>
      </c>
      <c r="C167" s="13" t="s">
        <v>60</v>
      </c>
      <c r="D167" s="13" t="s">
        <v>61</v>
      </c>
      <c r="E167" s="13">
        <v>19</v>
      </c>
      <c r="F167" s="13">
        <v>52532271</v>
      </c>
      <c r="G167" s="13">
        <v>52532271</v>
      </c>
      <c r="H167" s="13">
        <v>1</v>
      </c>
      <c r="I167" s="13" t="s">
        <v>62</v>
      </c>
      <c r="J167" s="13" t="s">
        <v>63</v>
      </c>
      <c r="K167" s="13" t="s">
        <v>79</v>
      </c>
      <c r="L167" s="13" t="s">
        <v>64</v>
      </c>
      <c r="M167" s="13"/>
      <c r="N167" s="13"/>
      <c r="O167" s="13" t="s">
        <v>65</v>
      </c>
      <c r="P167" s="13" t="s">
        <v>1193</v>
      </c>
      <c r="Q167" s="13" t="s">
        <v>1194</v>
      </c>
      <c r="R167" s="13" t="s">
        <v>1195</v>
      </c>
      <c r="S167" s="13" t="s">
        <v>64</v>
      </c>
      <c r="T167" s="13" t="s">
        <v>1194</v>
      </c>
      <c r="U167" s="13" t="s">
        <v>1196</v>
      </c>
      <c r="V167" s="13">
        <v>2014</v>
      </c>
      <c r="W167" s="13">
        <v>24280104</v>
      </c>
      <c r="X167" s="13" t="s">
        <v>1197</v>
      </c>
      <c r="Y167" s="13"/>
      <c r="Z167" s="13" t="s">
        <v>1198</v>
      </c>
      <c r="AA167" s="13" t="s">
        <v>72</v>
      </c>
      <c r="AB167" s="13"/>
      <c r="AC167" s="13">
        <v>19</v>
      </c>
      <c r="AD167" s="13">
        <v>52534632</v>
      </c>
      <c r="AE167" s="13">
        <v>52598991</v>
      </c>
      <c r="AF167" s="13" t="s">
        <v>1193</v>
      </c>
      <c r="AG167" s="13" t="s">
        <v>1199</v>
      </c>
      <c r="AH167" s="13"/>
      <c r="AI167" s="13" t="s">
        <v>1200</v>
      </c>
      <c r="AJ167" s="13" t="s">
        <v>72</v>
      </c>
      <c r="AK167" s="13">
        <v>9668</v>
      </c>
      <c r="AL167" s="16">
        <v>1.71875</v>
      </c>
      <c r="AM167" s="13">
        <v>7</v>
      </c>
      <c r="AN167" s="10"/>
      <c r="AO167" s="10"/>
      <c r="AP167" s="9">
        <v>0.14879999999999999</v>
      </c>
      <c r="AQ167" s="9">
        <v>5.33E-2</v>
      </c>
      <c r="AR167" s="9">
        <v>0.26250000000000001</v>
      </c>
      <c r="AS167" s="9">
        <v>0.1391</v>
      </c>
      <c r="AT167" s="9">
        <v>0.3755</v>
      </c>
      <c r="AU167" s="9">
        <v>0.1515</v>
      </c>
      <c r="AV167" s="9">
        <v>0.1711</v>
      </c>
      <c r="AW167" s="9">
        <v>0.17960000000000001</v>
      </c>
      <c r="AX167" s="10" t="s">
        <v>1199</v>
      </c>
      <c r="AY167" s="10" t="s">
        <v>1195</v>
      </c>
      <c r="AZ167" s="17">
        <v>1</v>
      </c>
      <c r="BA167" s="17">
        <v>2</v>
      </c>
      <c r="BB167" s="17">
        <v>1</v>
      </c>
      <c r="BC167" s="17">
        <v>1</v>
      </c>
      <c r="BD167" t="s">
        <v>74</v>
      </c>
      <c r="BE167" t="s">
        <v>74</v>
      </c>
      <c r="BF167" t="s">
        <v>74</v>
      </c>
      <c r="BG167" s="10" t="s">
        <v>74</v>
      </c>
      <c r="BH167" s="10"/>
      <c r="BI167" s="11">
        <v>0</v>
      </c>
      <c r="BJ167" s="15"/>
    </row>
    <row r="168" spans="1:62" x14ac:dyDescent="0.25">
      <c r="A168" s="13" t="s">
        <v>1201</v>
      </c>
      <c r="B168" s="13" t="s">
        <v>1192</v>
      </c>
      <c r="C168" s="13" t="s">
        <v>60</v>
      </c>
      <c r="D168" s="13" t="s">
        <v>61</v>
      </c>
      <c r="E168" s="13">
        <v>19</v>
      </c>
      <c r="F168" s="13">
        <v>52532271</v>
      </c>
      <c r="G168" s="13">
        <v>52532271</v>
      </c>
      <c r="H168" s="13">
        <v>1</v>
      </c>
      <c r="I168" s="13" t="s">
        <v>62</v>
      </c>
      <c r="J168" s="13" t="s">
        <v>63</v>
      </c>
      <c r="K168" s="13" t="s">
        <v>79</v>
      </c>
      <c r="L168" s="13" t="s">
        <v>64</v>
      </c>
      <c r="M168" s="13"/>
      <c r="N168" s="13"/>
      <c r="O168" s="13" t="s">
        <v>65</v>
      </c>
      <c r="P168" s="13" t="s">
        <v>1193</v>
      </c>
      <c r="Q168" s="13" t="s">
        <v>1194</v>
      </c>
      <c r="R168" s="13" t="s">
        <v>1195</v>
      </c>
      <c r="S168" s="13" t="s">
        <v>64</v>
      </c>
      <c r="T168" s="13" t="s">
        <v>1194</v>
      </c>
      <c r="U168" s="13" t="s">
        <v>1196</v>
      </c>
      <c r="V168" s="13">
        <v>2014</v>
      </c>
      <c r="W168" s="13">
        <v>24280104</v>
      </c>
      <c r="X168" s="13" t="s">
        <v>1197</v>
      </c>
      <c r="Y168" s="13"/>
      <c r="Z168" s="13" t="s">
        <v>1198</v>
      </c>
      <c r="AA168" s="13" t="s">
        <v>72</v>
      </c>
      <c r="AB168" s="13"/>
      <c r="AC168" s="13">
        <v>19</v>
      </c>
      <c r="AD168" s="13">
        <v>52516018</v>
      </c>
      <c r="AE168" s="13">
        <v>52533493</v>
      </c>
      <c r="AF168" s="13" t="s">
        <v>1193</v>
      </c>
      <c r="AG168" s="13" t="s">
        <v>1195</v>
      </c>
      <c r="AH168" s="13"/>
      <c r="AI168" s="13" t="s">
        <v>1202</v>
      </c>
      <c r="AJ168" s="13" t="s">
        <v>72</v>
      </c>
      <c r="AK168" s="13">
        <v>80110</v>
      </c>
      <c r="AL168" s="16">
        <v>1.7347222222222223</v>
      </c>
      <c r="AM168" s="13">
        <v>4</v>
      </c>
      <c r="AN168" s="9">
        <v>1</v>
      </c>
      <c r="AO168" s="9">
        <v>5.5</v>
      </c>
      <c r="AP168" s="9">
        <v>0.14879999999999999</v>
      </c>
      <c r="AQ168" s="9">
        <v>5.33E-2</v>
      </c>
      <c r="AR168" s="9">
        <v>0.26250000000000001</v>
      </c>
      <c r="AS168" s="9">
        <v>0.1391</v>
      </c>
      <c r="AT168" s="9">
        <v>0.3755</v>
      </c>
      <c r="AU168" s="9">
        <v>0.1515</v>
      </c>
      <c r="AV168" s="9">
        <v>0.1711</v>
      </c>
      <c r="AW168" s="9">
        <v>0.17960000000000001</v>
      </c>
      <c r="AX168" s="10" t="s">
        <v>1195</v>
      </c>
      <c r="AY168" s="10" t="s">
        <v>1195</v>
      </c>
      <c r="AZ168" t="s">
        <v>74</v>
      </c>
      <c r="BA168" t="s">
        <v>74</v>
      </c>
      <c r="BB168" t="s">
        <v>74</v>
      </c>
      <c r="BC168" t="s">
        <v>74</v>
      </c>
      <c r="BD168" t="s">
        <v>74</v>
      </c>
      <c r="BE168" t="s">
        <v>74</v>
      </c>
      <c r="BF168" t="s">
        <v>74</v>
      </c>
      <c r="BG168" s="10" t="s">
        <v>74</v>
      </c>
      <c r="BH168" s="9">
        <v>5.5</v>
      </c>
      <c r="BI168" s="11">
        <v>0</v>
      </c>
      <c r="BJ168" s="15"/>
    </row>
    <row r="169" spans="1:62" x14ac:dyDescent="0.25">
      <c r="A169" s="13" t="s">
        <v>1203</v>
      </c>
      <c r="B169" s="13" t="s">
        <v>1204</v>
      </c>
      <c r="C169" s="13" t="s">
        <v>60</v>
      </c>
      <c r="D169" s="13" t="s">
        <v>61</v>
      </c>
      <c r="E169" s="13">
        <v>17</v>
      </c>
      <c r="F169" s="13">
        <v>47398070</v>
      </c>
      <c r="G169" s="13">
        <v>47398070</v>
      </c>
      <c r="H169" s="13">
        <v>1</v>
      </c>
      <c r="I169" s="13" t="s">
        <v>181</v>
      </c>
      <c r="J169" s="13" t="s">
        <v>182</v>
      </c>
      <c r="K169" s="13" t="s">
        <v>64</v>
      </c>
      <c r="L169" s="13" t="s">
        <v>97</v>
      </c>
      <c r="M169" s="13"/>
      <c r="N169" s="13"/>
      <c r="O169" s="13"/>
      <c r="P169" s="13"/>
      <c r="Q169" s="13"/>
      <c r="R169" s="13"/>
      <c r="S169" s="13"/>
      <c r="T169" s="13"/>
      <c r="U169" s="13"/>
      <c r="V169" s="13" t="s">
        <v>89</v>
      </c>
      <c r="W169" s="13" t="s">
        <v>89</v>
      </c>
      <c r="X169" s="13"/>
      <c r="Y169" s="13"/>
      <c r="Z169" s="13"/>
      <c r="AA169" s="13" t="s">
        <v>72</v>
      </c>
      <c r="AB169" s="13"/>
      <c r="AC169" s="13">
        <v>17</v>
      </c>
      <c r="AD169" s="13">
        <v>47366568</v>
      </c>
      <c r="AE169" s="13">
        <v>47439835</v>
      </c>
      <c r="AF169" s="13"/>
      <c r="AG169" s="13" t="s">
        <v>1205</v>
      </c>
      <c r="AH169" s="13"/>
      <c r="AI169" s="13" t="s">
        <v>1206</v>
      </c>
      <c r="AJ169" s="13" t="s">
        <v>72</v>
      </c>
      <c r="AK169" s="13">
        <v>22834</v>
      </c>
      <c r="AL169" s="16">
        <v>1.7444444444444445</v>
      </c>
      <c r="AM169" s="13">
        <v>4</v>
      </c>
      <c r="AN169" s="9">
        <v>1</v>
      </c>
      <c r="AO169" s="9">
        <v>3.1</v>
      </c>
      <c r="AP169" s="9">
        <v>0.29509999999999997</v>
      </c>
      <c r="AQ169" s="9">
        <v>9.8199999999999996E-2</v>
      </c>
      <c r="AR169" s="9">
        <v>0.18540000000000001</v>
      </c>
      <c r="AS169" s="9">
        <v>0.245</v>
      </c>
      <c r="AT169" s="9">
        <v>0.26300000000000001</v>
      </c>
      <c r="AU169" s="9">
        <v>0.43530000000000002</v>
      </c>
      <c r="AV169" s="9">
        <v>0.3831</v>
      </c>
      <c r="AW169" s="9">
        <v>0.36580000000000001</v>
      </c>
      <c r="AX169" s="10" t="s">
        <v>1205</v>
      </c>
      <c r="AZ169" t="s">
        <v>74</v>
      </c>
      <c r="BA169" t="s">
        <v>74</v>
      </c>
      <c r="BB169" s="17">
        <v>2</v>
      </c>
      <c r="BC169" s="17">
        <v>2</v>
      </c>
      <c r="BD169" t="s">
        <v>74</v>
      </c>
      <c r="BE169" t="s">
        <v>74</v>
      </c>
      <c r="BF169" t="s">
        <v>74</v>
      </c>
      <c r="BG169" s="10" t="s">
        <v>74</v>
      </c>
      <c r="BH169" s="9">
        <v>3.1</v>
      </c>
      <c r="BI169" s="11">
        <v>0</v>
      </c>
      <c r="BJ169" s="15"/>
    </row>
    <row r="170" spans="1:62" x14ac:dyDescent="0.25">
      <c r="A170" s="13" t="s">
        <v>1207</v>
      </c>
      <c r="B170" s="13" t="s">
        <v>1208</v>
      </c>
      <c r="C170" s="13" t="s">
        <v>60</v>
      </c>
      <c r="D170" s="13" t="s">
        <v>61</v>
      </c>
      <c r="E170" s="13">
        <v>19</v>
      </c>
      <c r="F170" s="13">
        <v>52586919</v>
      </c>
      <c r="G170" s="13">
        <v>52586919</v>
      </c>
      <c r="H170" s="13">
        <v>1</v>
      </c>
      <c r="I170" s="13" t="s">
        <v>218</v>
      </c>
      <c r="J170" s="13" t="s">
        <v>63</v>
      </c>
      <c r="K170" s="13" t="s">
        <v>64</v>
      </c>
      <c r="L170" s="13" t="s">
        <v>78</v>
      </c>
      <c r="M170" s="13"/>
      <c r="N170" s="13"/>
      <c r="O170" s="13" t="s">
        <v>65</v>
      </c>
      <c r="P170" s="13" t="s">
        <v>1193</v>
      </c>
      <c r="Q170" s="13" t="s">
        <v>1194</v>
      </c>
      <c r="R170" s="13" t="s">
        <v>1209</v>
      </c>
      <c r="S170" s="13" t="s">
        <v>78</v>
      </c>
      <c r="T170" s="13" t="s">
        <v>1194</v>
      </c>
      <c r="U170" s="13" t="s">
        <v>1196</v>
      </c>
      <c r="V170" s="13">
        <v>2014</v>
      </c>
      <c r="W170" s="13">
        <v>24280104</v>
      </c>
      <c r="X170" s="13" t="s">
        <v>1197</v>
      </c>
      <c r="Y170" s="13"/>
      <c r="Z170" s="13" t="s">
        <v>1198</v>
      </c>
      <c r="AA170" s="13" t="s">
        <v>189</v>
      </c>
      <c r="AB170" s="13"/>
      <c r="AC170" s="13">
        <v>19</v>
      </c>
      <c r="AD170" s="13">
        <v>52567719</v>
      </c>
      <c r="AE170" s="13">
        <v>52599018</v>
      </c>
      <c r="AF170" s="13" t="s">
        <v>1193</v>
      </c>
      <c r="AG170" s="13" t="s">
        <v>1210</v>
      </c>
      <c r="AH170" s="13"/>
      <c r="AI170" s="13" t="s">
        <v>1211</v>
      </c>
      <c r="AJ170" s="13" t="s">
        <v>72</v>
      </c>
      <c r="AK170" s="13">
        <v>284371</v>
      </c>
      <c r="AL170" s="16">
        <v>1.715972222222222</v>
      </c>
      <c r="AM170" s="13">
        <v>8</v>
      </c>
      <c r="AN170" s="10"/>
      <c r="AO170" s="10"/>
      <c r="AP170" s="9">
        <v>0.16470000000000001</v>
      </c>
      <c r="AQ170" s="9">
        <v>5.7099999999999998E-2</v>
      </c>
      <c r="AR170" s="9">
        <v>0.26690000000000003</v>
      </c>
      <c r="AS170" s="9">
        <v>0.1358</v>
      </c>
      <c r="AT170" s="9">
        <v>0.37419999999999998</v>
      </c>
      <c r="AU170" s="9">
        <v>0.16839999999999999</v>
      </c>
      <c r="AV170" s="9">
        <v>0.1973</v>
      </c>
      <c r="AW170" s="9">
        <v>0.18990000000000001</v>
      </c>
      <c r="AX170" s="10" t="s">
        <v>1210</v>
      </c>
      <c r="AY170" s="10" t="s">
        <v>1209</v>
      </c>
      <c r="AZ170" t="s">
        <v>74</v>
      </c>
      <c r="BA170" t="s">
        <v>74</v>
      </c>
      <c r="BB170" t="s">
        <v>74</v>
      </c>
      <c r="BC170" t="s">
        <v>74</v>
      </c>
      <c r="BD170" t="s">
        <v>74</v>
      </c>
      <c r="BE170" t="s">
        <v>74</v>
      </c>
      <c r="BF170" t="s">
        <v>74</v>
      </c>
      <c r="BG170" s="10" t="s">
        <v>74</v>
      </c>
      <c r="BH170" s="10"/>
      <c r="BI170" s="11">
        <v>0</v>
      </c>
      <c r="BJ170" s="15"/>
    </row>
    <row r="171" spans="1:62" x14ac:dyDescent="0.25">
      <c r="A171" s="13" t="s">
        <v>1212</v>
      </c>
      <c r="B171" s="13" t="s">
        <v>1213</v>
      </c>
      <c r="C171" s="13" t="s">
        <v>60</v>
      </c>
      <c r="D171" s="13" t="s">
        <v>61</v>
      </c>
      <c r="E171" s="13">
        <v>17</v>
      </c>
      <c r="F171" s="13">
        <v>38023745</v>
      </c>
      <c r="G171" s="13">
        <v>38023745</v>
      </c>
      <c r="H171" s="13">
        <v>1</v>
      </c>
      <c r="I171" s="13" t="s">
        <v>93</v>
      </c>
      <c r="J171" s="13" t="s">
        <v>63</v>
      </c>
      <c r="K171" s="13" t="s">
        <v>97</v>
      </c>
      <c r="L171" s="13" t="s">
        <v>78</v>
      </c>
      <c r="M171" s="13"/>
      <c r="N171" s="13"/>
      <c r="O171" s="13" t="s">
        <v>65</v>
      </c>
      <c r="P171" s="13" t="s">
        <v>1214</v>
      </c>
      <c r="Q171" s="13" t="s">
        <v>1215</v>
      </c>
      <c r="R171" s="13" t="s">
        <v>1015</v>
      </c>
      <c r="S171" s="13"/>
      <c r="T171" s="13" t="s">
        <v>1216</v>
      </c>
      <c r="U171" s="13" t="s">
        <v>1217</v>
      </c>
      <c r="V171" s="13">
        <v>2016</v>
      </c>
      <c r="W171" s="13">
        <v>27848966</v>
      </c>
      <c r="X171" s="13" t="s">
        <v>1218</v>
      </c>
      <c r="Y171" s="13"/>
      <c r="Z171" s="13" t="s">
        <v>1219</v>
      </c>
      <c r="AA171" s="13" t="s">
        <v>72</v>
      </c>
      <c r="AB171" s="13"/>
      <c r="AC171" s="13">
        <v>17</v>
      </c>
      <c r="AD171" s="13">
        <v>38024417</v>
      </c>
      <c r="AE171" s="13">
        <v>38034149</v>
      </c>
      <c r="AF171" s="13" t="s">
        <v>1214</v>
      </c>
      <c r="AG171" s="13" t="s">
        <v>1220</v>
      </c>
      <c r="AH171" s="13"/>
      <c r="AI171" s="13" t="s">
        <v>1221</v>
      </c>
      <c r="AJ171" s="13" t="s">
        <v>72</v>
      </c>
      <c r="AK171" s="13">
        <v>124626</v>
      </c>
      <c r="AL171" s="13" t="s">
        <v>1222</v>
      </c>
      <c r="AM171" s="13">
        <v>4</v>
      </c>
      <c r="AN171" s="9">
        <v>0</v>
      </c>
      <c r="AO171" s="9">
        <v>0.2</v>
      </c>
      <c r="AP171" s="9">
        <v>0.38080000000000003</v>
      </c>
      <c r="AQ171" s="9">
        <v>0.2155</v>
      </c>
      <c r="AR171" s="9">
        <v>0.3377</v>
      </c>
      <c r="AS171" s="9">
        <v>0.46360000000000001</v>
      </c>
      <c r="AT171" s="9">
        <v>0.26640000000000003</v>
      </c>
      <c r="AU171" s="9">
        <v>0.52490000000000003</v>
      </c>
      <c r="AV171" s="9">
        <v>0.45090000000000002</v>
      </c>
      <c r="AW171" s="9">
        <v>0.46820000000000001</v>
      </c>
      <c r="AX171" s="10" t="s">
        <v>1220</v>
      </c>
      <c r="AY171" s="10" t="s">
        <v>1015</v>
      </c>
      <c r="AZ171" t="s">
        <v>74</v>
      </c>
      <c r="BA171" t="s">
        <v>74</v>
      </c>
      <c r="BB171" t="s">
        <v>74</v>
      </c>
      <c r="BC171" t="s">
        <v>74</v>
      </c>
      <c r="BD171" t="s">
        <v>74</v>
      </c>
      <c r="BE171" t="s">
        <v>74</v>
      </c>
      <c r="BF171" t="s">
        <v>74</v>
      </c>
      <c r="BG171" s="10" t="s">
        <v>74</v>
      </c>
      <c r="BH171" s="9">
        <v>0.2</v>
      </c>
      <c r="BI171" s="11">
        <v>2</v>
      </c>
      <c r="BJ171" s="15">
        <v>28241063</v>
      </c>
    </row>
    <row r="173" spans="1:62" x14ac:dyDescent="0.25">
      <c r="AO173">
        <f>AVERAGE(AO2:AO171)</f>
        <v>72.738655462184866</v>
      </c>
    </row>
    <row r="174" spans="1:62" x14ac:dyDescent="0.25">
      <c r="AO174">
        <f>STDEV(AO2:AO171)</f>
        <v>217.00300752006447</v>
      </c>
    </row>
  </sheetData>
  <conditionalFormatting sqref="AF1:AF171">
    <cfRule type="cellIs" dxfId="2" priority="3" operator="equal">
      <formula>"PMID:22075330"</formula>
    </cfRule>
  </conditionalFormatting>
  <conditionalFormatting sqref="AX1:AX1048576">
    <cfRule type="duplicateValues" dxfId="1" priority="1"/>
  </conditionalFormatting>
  <conditionalFormatting sqref="AX1:AX171">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Salmi, Sanna K</dc:creator>
  <cp:lastModifiedBy>Salmi, Sanna K</cp:lastModifiedBy>
  <dcterms:created xsi:type="dcterms:W3CDTF">2020-02-04T14:09:08Z</dcterms:created>
  <dcterms:modified xsi:type="dcterms:W3CDTF">2020-02-04T14:12:20Z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1643233948</vt:i4>
  </property>
  <property fmtid="{D5CDD505-2E9C-101B-9397-08002B2CF9AE}" pid="3" name="_NewReviewCycle">
    <vt:lpwstr/>
  </property>
  <property fmtid="{D5CDD505-2E9C-101B-9397-08002B2CF9AE}" pid="4" name="_EmailSubject">
    <vt:lpwstr>CTA - GWAS manuscript</vt:lpwstr>
  </property>
  <property fmtid="{D5CDD505-2E9C-101B-9397-08002B2CF9AE}" pid="5" name="_AuthorEmail">
    <vt:lpwstr>annina.lyly@hus.fi</vt:lpwstr>
  </property>
  <property fmtid="{D5CDD505-2E9C-101B-9397-08002B2CF9AE}" pid="6" name="_AuthorEmailDisplayName">
    <vt:lpwstr>Lyly Annina</vt:lpwstr>
  </property>
</Properties>
</file>