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0" tabRatio="975"/>
  </bookViews>
  <sheets>
    <sheet name="Table S1" sheetId="1" r:id="rId1"/>
    <sheet name="Table S2" sheetId="2" r:id="rId2"/>
    <sheet name="Table S3" sheetId="3" r:id="rId3"/>
    <sheet name="Table S4" sheetId="4" r:id="rId4"/>
    <sheet name="Table S5" sheetId="5" r:id="rId5"/>
    <sheet name="Table S6" sheetId="6" r:id="rId6"/>
    <sheet name="Table S7" sheetId="9" r:id="rId7"/>
    <sheet name="Figure S1" sheetId="7" r:id="rId8"/>
    <sheet name="Figure S2" sheetId="8" r:id="rId9"/>
    <sheet name="(A)Shotgun proteins vs Farrp DB" sheetId="10" r:id="rId10"/>
    <sheet name="(B)with epitopes" sheetId="11" r:id="rId11"/>
    <sheet name="(C) &lt;50% formated" sheetId="12" r:id="rId12"/>
    <sheet name="(D) Hev b 2" sheetId="13" r:id="rId13"/>
    <sheet name="(E) ASp f 23" sheetId="14" r:id="rId14"/>
    <sheet name="(F) Ole e 9" sheetId="15" r:id="rId15"/>
    <sheet name="(G) Alt a 7" sheetId="16" r:id="rId16"/>
    <sheet name="(H) iso Ara h 3" sheetId="17" r:id="rId17"/>
    <sheet name="(I) Jug r 2" sheetId="18" r:id="rId18"/>
    <sheet name="(J) Cor a 1 Mal d1" sheetId="19" r:id="rId19"/>
  </sheets>
  <calcPr calcId="145621"/>
</workbook>
</file>

<file path=xl/calcChain.xml><?xml version="1.0" encoding="utf-8"?>
<calcChain xmlns="http://schemas.openxmlformats.org/spreadsheetml/2006/main">
  <c r="M222" i="12" l="1"/>
  <c r="I222" i="12"/>
  <c r="M221" i="12"/>
  <c r="I221" i="12"/>
  <c r="M220" i="12"/>
  <c r="I220" i="12"/>
  <c r="M219" i="12"/>
  <c r="I219" i="12"/>
  <c r="M218" i="12"/>
  <c r="I218" i="12"/>
  <c r="M217" i="12"/>
  <c r="I217" i="12"/>
  <c r="M216" i="12"/>
  <c r="I216" i="12"/>
  <c r="M215" i="12"/>
  <c r="I215" i="12"/>
  <c r="M214" i="12"/>
  <c r="I214" i="12"/>
  <c r="M213" i="12"/>
  <c r="I213" i="12"/>
  <c r="M212" i="12"/>
  <c r="I212" i="12"/>
  <c r="M211" i="12"/>
  <c r="I211" i="12"/>
  <c r="M210" i="12"/>
  <c r="I210" i="12"/>
  <c r="M209" i="12"/>
  <c r="I209" i="12"/>
  <c r="M208" i="12"/>
  <c r="I208" i="12"/>
  <c r="M207" i="12"/>
  <c r="I207" i="12"/>
  <c r="M206" i="12"/>
  <c r="I206" i="12"/>
  <c r="M205" i="12"/>
  <c r="I205" i="12"/>
  <c r="M204" i="12"/>
  <c r="I204" i="12"/>
  <c r="M203" i="12"/>
  <c r="I203" i="12"/>
  <c r="M202" i="12"/>
  <c r="I202" i="12"/>
  <c r="M201" i="12"/>
  <c r="I201" i="12"/>
  <c r="M200" i="12"/>
  <c r="I200" i="12"/>
  <c r="M199" i="12"/>
  <c r="I199" i="12"/>
  <c r="M198" i="12"/>
  <c r="I198" i="12"/>
  <c r="M197" i="12"/>
  <c r="I197" i="12"/>
  <c r="M196" i="12"/>
  <c r="I196" i="12"/>
  <c r="M195" i="12"/>
  <c r="I195" i="12"/>
  <c r="M194" i="12"/>
  <c r="I194" i="12"/>
  <c r="M193" i="12"/>
  <c r="I193" i="12"/>
  <c r="M192" i="12"/>
  <c r="I192" i="12"/>
  <c r="M191" i="12"/>
  <c r="I191" i="12"/>
  <c r="M190" i="12"/>
  <c r="I190" i="12"/>
  <c r="M189" i="12"/>
  <c r="I189" i="12"/>
  <c r="M188" i="12"/>
  <c r="I188" i="12"/>
  <c r="M187" i="12"/>
  <c r="I187" i="12"/>
  <c r="M186" i="12"/>
  <c r="I186" i="12"/>
  <c r="M185" i="12"/>
  <c r="I185" i="12"/>
  <c r="M184" i="12"/>
  <c r="I184" i="12"/>
  <c r="M183" i="12"/>
  <c r="I183" i="12"/>
  <c r="M182" i="12"/>
  <c r="I182" i="12"/>
  <c r="M181" i="12"/>
  <c r="I181" i="12"/>
  <c r="M180" i="12"/>
  <c r="I180" i="12"/>
  <c r="M179" i="12"/>
  <c r="I179" i="12"/>
  <c r="M178" i="12"/>
  <c r="I178" i="12"/>
  <c r="M177" i="12"/>
  <c r="I177" i="12"/>
  <c r="M176" i="12"/>
  <c r="I176" i="12"/>
  <c r="M175" i="12"/>
  <c r="I175" i="12"/>
  <c r="M174" i="12"/>
  <c r="I174" i="12"/>
  <c r="M173" i="12"/>
  <c r="I173" i="12"/>
  <c r="M172" i="12"/>
  <c r="I172" i="12"/>
  <c r="M171" i="12"/>
  <c r="I171" i="12"/>
  <c r="M170" i="12"/>
  <c r="I170" i="12"/>
  <c r="M169" i="12"/>
  <c r="I169" i="12"/>
  <c r="M168" i="12"/>
  <c r="I168" i="12"/>
  <c r="M167" i="12"/>
  <c r="I167" i="12"/>
  <c r="M166" i="12"/>
  <c r="I166" i="12"/>
  <c r="M165" i="12"/>
  <c r="I165" i="12"/>
  <c r="M164" i="12"/>
  <c r="I164" i="12"/>
  <c r="M163" i="12"/>
  <c r="I163" i="12"/>
  <c r="M162" i="12"/>
  <c r="I162" i="12"/>
  <c r="M161" i="12"/>
  <c r="I161" i="12"/>
  <c r="M160" i="12"/>
  <c r="I160" i="12"/>
  <c r="M159" i="12"/>
  <c r="I159" i="12"/>
  <c r="M158" i="12"/>
  <c r="I158" i="12"/>
  <c r="M157" i="12"/>
  <c r="I157" i="12"/>
  <c r="M156" i="12"/>
  <c r="I156" i="12"/>
  <c r="M155" i="12"/>
  <c r="I155" i="12"/>
  <c r="M154" i="12"/>
  <c r="I154" i="12"/>
  <c r="M153" i="12"/>
  <c r="I153" i="12"/>
  <c r="M152" i="12"/>
  <c r="I152" i="12"/>
  <c r="M151" i="12"/>
  <c r="I151" i="12"/>
  <c r="M150" i="12"/>
  <c r="I150" i="12"/>
  <c r="M149" i="12"/>
  <c r="I149" i="12"/>
  <c r="M148" i="12"/>
  <c r="I148" i="12"/>
  <c r="M147" i="12"/>
  <c r="I147" i="12"/>
  <c r="M146" i="12"/>
  <c r="I146" i="12"/>
  <c r="M145" i="12"/>
  <c r="I145" i="12"/>
  <c r="M144" i="12"/>
  <c r="I144" i="12"/>
  <c r="M143" i="12"/>
  <c r="I143" i="12"/>
  <c r="M142" i="12"/>
  <c r="I142" i="12"/>
  <c r="M141" i="12"/>
  <c r="I141" i="12"/>
  <c r="M140" i="12"/>
  <c r="I140" i="12"/>
  <c r="M139" i="12"/>
  <c r="I139" i="12"/>
  <c r="M138" i="12"/>
  <c r="I138" i="12"/>
  <c r="M137" i="12"/>
  <c r="I137" i="12"/>
  <c r="M136" i="12"/>
  <c r="I136" i="12"/>
  <c r="M135" i="12"/>
  <c r="I135" i="12"/>
  <c r="M134" i="12"/>
  <c r="I134" i="12"/>
  <c r="M133" i="12"/>
  <c r="I133" i="12"/>
  <c r="M132" i="12"/>
  <c r="I132" i="12"/>
  <c r="M131" i="12"/>
  <c r="I131" i="12"/>
  <c r="M130" i="12"/>
  <c r="I130" i="12"/>
  <c r="M129" i="12"/>
  <c r="I129" i="12"/>
  <c r="M128" i="12"/>
  <c r="I128" i="12"/>
  <c r="M127" i="12"/>
  <c r="I127" i="12"/>
  <c r="M126" i="12"/>
  <c r="I126" i="12"/>
  <c r="M125" i="12"/>
  <c r="I125" i="12"/>
  <c r="M124" i="12"/>
  <c r="I124" i="12"/>
  <c r="M123" i="12"/>
  <c r="I123" i="12"/>
  <c r="M122" i="12"/>
  <c r="I122" i="12"/>
  <c r="M121" i="12"/>
  <c r="I121" i="12"/>
  <c r="M120" i="12"/>
  <c r="I120" i="12"/>
  <c r="M119" i="12"/>
  <c r="I119" i="12"/>
  <c r="M118" i="12"/>
  <c r="I118" i="12"/>
  <c r="M117" i="12"/>
  <c r="I117" i="12"/>
  <c r="M116" i="12"/>
  <c r="I116" i="12"/>
  <c r="M115" i="12"/>
  <c r="I115" i="12"/>
  <c r="M114" i="12"/>
  <c r="I114" i="12"/>
  <c r="M113" i="12"/>
  <c r="I113" i="12"/>
  <c r="M112" i="12"/>
  <c r="I112" i="12"/>
  <c r="M111" i="12"/>
  <c r="I111" i="12"/>
  <c r="M110" i="12"/>
  <c r="I110" i="12"/>
  <c r="M109" i="12"/>
  <c r="I109" i="12"/>
  <c r="M108" i="12"/>
  <c r="I108" i="12"/>
  <c r="M107" i="12"/>
  <c r="I107" i="12"/>
  <c r="M106" i="12"/>
  <c r="I106" i="12"/>
  <c r="M105" i="12"/>
  <c r="I105" i="12"/>
  <c r="M104" i="12"/>
  <c r="I104" i="12"/>
  <c r="M103" i="12"/>
  <c r="I103" i="12"/>
  <c r="M102" i="12"/>
  <c r="I102" i="12"/>
  <c r="M101" i="12"/>
  <c r="I101" i="12"/>
  <c r="M100" i="12"/>
  <c r="I100" i="12"/>
  <c r="M99" i="12"/>
  <c r="I99" i="12"/>
  <c r="M98" i="12"/>
  <c r="I98" i="12"/>
  <c r="M97" i="12"/>
  <c r="I97" i="12"/>
  <c r="M96" i="12"/>
  <c r="I96" i="12"/>
  <c r="M95" i="12"/>
  <c r="I95" i="12"/>
  <c r="M94" i="12"/>
  <c r="I94" i="12"/>
  <c r="M93" i="12"/>
  <c r="I93" i="12"/>
  <c r="M92" i="12"/>
  <c r="I92" i="12"/>
  <c r="M91" i="12"/>
  <c r="I91" i="12"/>
  <c r="M90" i="12"/>
  <c r="I90" i="12"/>
  <c r="M89" i="12"/>
  <c r="I89" i="12"/>
  <c r="M88" i="12"/>
  <c r="I88" i="12"/>
  <c r="M87" i="12"/>
  <c r="I87" i="12"/>
  <c r="M86" i="12"/>
  <c r="I86" i="12"/>
  <c r="M85" i="12"/>
  <c r="I85" i="12"/>
  <c r="M84" i="12"/>
  <c r="I84" i="12"/>
  <c r="M83" i="12"/>
  <c r="I83" i="12"/>
  <c r="M82" i="12"/>
  <c r="I82" i="12"/>
  <c r="M81" i="12"/>
  <c r="I81" i="12"/>
  <c r="M80" i="12"/>
  <c r="I80" i="12"/>
  <c r="M79" i="12"/>
  <c r="I79" i="12"/>
  <c r="M78" i="12"/>
  <c r="I78" i="12"/>
  <c r="M77" i="12"/>
  <c r="I77" i="12"/>
  <c r="M76" i="12"/>
  <c r="I76" i="12"/>
  <c r="M75" i="12"/>
  <c r="I75" i="12"/>
  <c r="M74" i="12"/>
  <c r="I74" i="12"/>
  <c r="M73" i="12"/>
  <c r="I73" i="12"/>
  <c r="M72" i="12"/>
  <c r="I72" i="12"/>
  <c r="M71" i="12"/>
  <c r="I71" i="12"/>
  <c r="M70" i="12"/>
  <c r="I70" i="12"/>
  <c r="M69" i="12"/>
  <c r="I69" i="12"/>
  <c r="M68" i="12"/>
  <c r="I68" i="12"/>
  <c r="M67" i="12"/>
  <c r="I67" i="12"/>
  <c r="M66" i="12"/>
  <c r="I66" i="12"/>
  <c r="M65" i="12"/>
  <c r="I65" i="12"/>
  <c r="M64" i="12"/>
  <c r="I64" i="12"/>
  <c r="M63" i="12"/>
  <c r="I63" i="12"/>
  <c r="M62" i="12"/>
  <c r="I62" i="12"/>
  <c r="M61" i="12"/>
  <c r="I61" i="12"/>
  <c r="M60" i="12"/>
  <c r="I60" i="12"/>
  <c r="M59" i="12"/>
  <c r="I59" i="12"/>
  <c r="M58" i="12"/>
  <c r="I58" i="12"/>
  <c r="M57" i="12"/>
  <c r="I57" i="12"/>
  <c r="M56" i="12"/>
  <c r="I56" i="12"/>
  <c r="M55" i="12"/>
  <c r="I55" i="12"/>
  <c r="M54" i="12"/>
  <c r="I54" i="12"/>
  <c r="M53" i="12"/>
  <c r="I53" i="12"/>
  <c r="M52" i="12"/>
  <c r="I52" i="12"/>
  <c r="M51" i="12"/>
  <c r="I51" i="12"/>
  <c r="M50" i="12"/>
  <c r="I50" i="12"/>
  <c r="M49" i="12"/>
  <c r="I49" i="12"/>
  <c r="M48" i="12"/>
  <c r="I48" i="12"/>
  <c r="M47" i="12"/>
  <c r="I47" i="12"/>
  <c r="M46" i="12"/>
  <c r="I46" i="12"/>
  <c r="M45" i="12"/>
  <c r="I45" i="12"/>
  <c r="M44" i="12"/>
  <c r="I44" i="12"/>
  <c r="M43" i="12"/>
  <c r="I43" i="12"/>
  <c r="M42" i="12"/>
  <c r="I42" i="12"/>
  <c r="M41" i="12"/>
  <c r="I41" i="12"/>
  <c r="M40" i="12"/>
  <c r="I40" i="12"/>
  <c r="M39" i="12"/>
  <c r="I39" i="12"/>
  <c r="M38" i="12"/>
  <c r="I38" i="12"/>
  <c r="M37" i="12"/>
  <c r="I37" i="12"/>
  <c r="M36" i="12"/>
  <c r="I36" i="12"/>
  <c r="M35" i="12"/>
  <c r="I35" i="12"/>
  <c r="M34" i="12"/>
  <c r="I34" i="12"/>
  <c r="M33" i="12"/>
  <c r="I33" i="12"/>
  <c r="M32" i="12"/>
  <c r="I32" i="12"/>
  <c r="M31" i="12"/>
  <c r="I31" i="12"/>
  <c r="M30" i="12"/>
  <c r="I30" i="12"/>
  <c r="M29" i="12"/>
  <c r="I29" i="12"/>
  <c r="M28" i="12"/>
  <c r="I28" i="12"/>
  <c r="M27" i="12"/>
  <c r="I27" i="12"/>
  <c r="M26" i="12"/>
  <c r="I26" i="12"/>
  <c r="M25" i="12"/>
  <c r="I25" i="12"/>
  <c r="M24" i="12"/>
  <c r="I24" i="12"/>
  <c r="M23" i="12"/>
  <c r="I23" i="12"/>
  <c r="M22" i="12"/>
  <c r="I22" i="12"/>
  <c r="M21" i="12"/>
  <c r="I21" i="12"/>
  <c r="M20" i="12"/>
  <c r="I20" i="12"/>
  <c r="M19" i="12"/>
  <c r="I19" i="12"/>
  <c r="M18" i="12"/>
  <c r="I18" i="12"/>
  <c r="M17" i="12"/>
  <c r="I17" i="12"/>
  <c r="M16" i="12"/>
  <c r="I16" i="12"/>
  <c r="M15" i="12"/>
  <c r="I15" i="12"/>
  <c r="M14" i="12"/>
  <c r="I14" i="12"/>
  <c r="M13" i="12"/>
  <c r="I13" i="12"/>
  <c r="M12" i="12"/>
  <c r="I12" i="12"/>
  <c r="M11" i="12"/>
  <c r="I11" i="12"/>
  <c r="M10" i="12"/>
  <c r="I10" i="12"/>
  <c r="M9" i="12"/>
  <c r="I9" i="12"/>
  <c r="M8" i="12"/>
  <c r="I8" i="12"/>
  <c r="M7" i="12"/>
  <c r="I7" i="12"/>
  <c r="M6" i="12"/>
  <c r="I6" i="12"/>
  <c r="Z5" i="12"/>
  <c r="M5" i="12"/>
  <c r="I5" i="12"/>
  <c r="Z4" i="12"/>
  <c r="M4" i="12"/>
  <c r="I4" i="12"/>
  <c r="Z58" i="11"/>
  <c r="M58" i="11"/>
  <c r="I58" i="11"/>
  <c r="Z57" i="11"/>
  <c r="M57" i="11"/>
  <c r="I57" i="11"/>
  <c r="Z56" i="11"/>
  <c r="M56" i="11"/>
  <c r="I56" i="11"/>
  <c r="Z55" i="11"/>
  <c r="M55" i="11"/>
  <c r="I55" i="11"/>
  <c r="Z54" i="11"/>
  <c r="M54" i="11"/>
  <c r="I54" i="11"/>
  <c r="M49" i="11"/>
  <c r="I49" i="11"/>
  <c r="M48" i="11"/>
  <c r="I48" i="11"/>
  <c r="M47" i="11"/>
  <c r="I47" i="11"/>
  <c r="M46" i="11"/>
  <c r="I46" i="11"/>
  <c r="M45" i="11"/>
  <c r="I45" i="11"/>
  <c r="M44" i="11"/>
  <c r="I44" i="11"/>
  <c r="M43" i="11"/>
  <c r="I43" i="11"/>
  <c r="M42" i="11"/>
  <c r="I42" i="11"/>
  <c r="M41" i="11"/>
  <c r="I41" i="11"/>
  <c r="M40" i="11"/>
  <c r="I40" i="11"/>
  <c r="M39" i="11"/>
  <c r="I39" i="11"/>
  <c r="M38" i="11"/>
  <c r="I38" i="11"/>
  <c r="M37" i="11"/>
  <c r="I37" i="11"/>
  <c r="Z36" i="11"/>
  <c r="M36" i="11"/>
  <c r="I36" i="11"/>
  <c r="M32" i="11"/>
  <c r="I32" i="11"/>
  <c r="M31" i="11"/>
  <c r="I31" i="11"/>
  <c r="M30" i="11"/>
  <c r="I30" i="11"/>
  <c r="M29" i="11"/>
  <c r="I29" i="11"/>
  <c r="Z28" i="11"/>
  <c r="M28" i="11"/>
  <c r="I28" i="11"/>
  <c r="Z27" i="11"/>
  <c r="M27" i="11"/>
  <c r="I27" i="11"/>
  <c r="M26" i="11"/>
  <c r="I26" i="11"/>
  <c r="Z25" i="11"/>
  <c r="M25" i="11"/>
  <c r="I25" i="11"/>
  <c r="M24" i="11"/>
  <c r="I24" i="11"/>
  <c r="M23" i="11"/>
  <c r="I23" i="11"/>
  <c r="Z22" i="11"/>
  <c r="M22" i="11"/>
  <c r="I22" i="11"/>
  <c r="Z21" i="11"/>
  <c r="M21" i="11"/>
  <c r="I21" i="11"/>
  <c r="M20" i="11"/>
  <c r="I20" i="11"/>
  <c r="M19" i="11"/>
  <c r="I19" i="11"/>
  <c r="M18" i="11"/>
  <c r="I18" i="11"/>
  <c r="Z17" i="11"/>
  <c r="M17" i="11"/>
  <c r="I17" i="11"/>
  <c r="M16" i="11"/>
  <c r="I16" i="11"/>
  <c r="M15" i="11"/>
  <c r="I15" i="11"/>
  <c r="M14" i="11"/>
  <c r="I14" i="11"/>
  <c r="M13" i="11"/>
  <c r="I13" i="11"/>
  <c r="M12" i="11"/>
  <c r="I12" i="11"/>
  <c r="Z11" i="11"/>
  <c r="M11" i="11"/>
  <c r="I11" i="11"/>
  <c r="M10" i="11"/>
  <c r="I10" i="11"/>
  <c r="Z9" i="11"/>
  <c r="M9" i="11"/>
  <c r="I9" i="11"/>
  <c r="Z8" i="11"/>
  <c r="M8" i="11"/>
  <c r="I8" i="11"/>
  <c r="Z7" i="11"/>
  <c r="M7" i="11"/>
  <c r="I7" i="11"/>
  <c r="Z127" i="10"/>
  <c r="M127" i="10"/>
  <c r="I127" i="10"/>
  <c r="Z126" i="10"/>
  <c r="M126" i="10"/>
  <c r="I126" i="10"/>
  <c r="Z125" i="10"/>
  <c r="M125" i="10"/>
  <c r="I125" i="10"/>
  <c r="Z124" i="10"/>
  <c r="M124" i="10"/>
  <c r="I124" i="10"/>
  <c r="Z123" i="10"/>
  <c r="M123" i="10"/>
  <c r="I123" i="10"/>
  <c r="Z122" i="10"/>
  <c r="M122" i="10"/>
  <c r="I122" i="10"/>
  <c r="Z121" i="10"/>
  <c r="M121" i="10"/>
  <c r="I121" i="10"/>
  <c r="M116" i="10"/>
  <c r="I116" i="10"/>
  <c r="M115" i="10"/>
  <c r="I115" i="10"/>
  <c r="M114" i="10"/>
  <c r="I114" i="10"/>
  <c r="M113" i="10"/>
  <c r="I113" i="10"/>
  <c r="M112" i="10"/>
  <c r="I112" i="10"/>
  <c r="M111" i="10"/>
  <c r="I111" i="10"/>
  <c r="M110" i="10"/>
  <c r="I110" i="10"/>
  <c r="M109" i="10"/>
  <c r="I109" i="10"/>
  <c r="M108" i="10"/>
  <c r="I108" i="10"/>
  <c r="M107" i="10"/>
  <c r="I107" i="10"/>
  <c r="M106" i="10"/>
  <c r="I106" i="10"/>
  <c r="M105" i="10"/>
  <c r="I105" i="10"/>
  <c r="M104" i="10"/>
  <c r="I104" i="10"/>
  <c r="M103" i="10"/>
  <c r="I103" i="10"/>
  <c r="M102" i="10"/>
  <c r="I102" i="10"/>
  <c r="M101" i="10"/>
  <c r="I101" i="10"/>
  <c r="M100" i="10"/>
  <c r="I100" i="10"/>
  <c r="M99" i="10"/>
  <c r="I99" i="10"/>
  <c r="M98" i="10"/>
  <c r="I98" i="10"/>
  <c r="M97" i="10"/>
  <c r="I97" i="10"/>
  <c r="M96" i="10"/>
  <c r="I96" i="10"/>
  <c r="M95" i="10"/>
  <c r="I95" i="10"/>
  <c r="Z94" i="10"/>
  <c r="M94" i="10"/>
  <c r="I94" i="10"/>
  <c r="M93" i="10"/>
  <c r="I93" i="10"/>
  <c r="M92" i="10"/>
  <c r="I92" i="10"/>
  <c r="M91" i="10"/>
  <c r="I91" i="10"/>
  <c r="Z90" i="10"/>
  <c r="M90" i="10"/>
  <c r="I90" i="10"/>
  <c r="M89" i="10"/>
  <c r="I89" i="10"/>
  <c r="M88" i="10"/>
  <c r="I88" i="10"/>
  <c r="M87" i="10"/>
  <c r="I87" i="10"/>
  <c r="M86" i="10"/>
  <c r="I86" i="10"/>
  <c r="M85" i="10"/>
  <c r="I85" i="10"/>
  <c r="M84" i="10"/>
  <c r="I84" i="10"/>
  <c r="M83" i="10"/>
  <c r="I83" i="10"/>
  <c r="Z82" i="10"/>
  <c r="M82" i="10"/>
  <c r="I82" i="10"/>
  <c r="M81" i="10"/>
  <c r="I81" i="10"/>
  <c r="M80" i="10"/>
  <c r="I80" i="10"/>
  <c r="M79" i="10"/>
  <c r="I79" i="10"/>
  <c r="Z78" i="10"/>
  <c r="M78" i="10"/>
  <c r="I78" i="10"/>
  <c r="M77" i="10"/>
  <c r="I77" i="10"/>
  <c r="M76" i="10"/>
  <c r="I76" i="10"/>
  <c r="Z75" i="10"/>
  <c r="M75" i="10"/>
  <c r="I75" i="10"/>
  <c r="Z74" i="10"/>
  <c r="M74" i="10"/>
  <c r="I74" i="10"/>
  <c r="Z73" i="10"/>
  <c r="M73" i="10"/>
  <c r="I73" i="10"/>
  <c r="M69" i="10"/>
  <c r="I69" i="10"/>
  <c r="M68" i="10"/>
  <c r="I68" i="10"/>
  <c r="M67" i="10"/>
  <c r="I67" i="10"/>
  <c r="M66" i="10"/>
  <c r="I66" i="10"/>
  <c r="Z65" i="10"/>
  <c r="M65" i="10"/>
  <c r="I65" i="10"/>
  <c r="Z64" i="10"/>
  <c r="M64" i="10"/>
  <c r="I64" i="10"/>
  <c r="M63" i="10"/>
  <c r="I63" i="10"/>
  <c r="M62" i="10"/>
  <c r="I62" i="10"/>
  <c r="M61" i="10"/>
  <c r="I61" i="10"/>
  <c r="M60" i="10"/>
  <c r="I60" i="10"/>
  <c r="Z59" i="10"/>
  <c r="M59" i="10"/>
  <c r="I59" i="10"/>
  <c r="M58" i="10"/>
  <c r="I58" i="10"/>
  <c r="M57" i="10"/>
  <c r="I57" i="10"/>
  <c r="Z56" i="10"/>
  <c r="M56" i="10"/>
  <c r="I56" i="10"/>
  <c r="M55" i="10"/>
  <c r="I55" i="10"/>
  <c r="M54" i="10"/>
  <c r="I54" i="10"/>
  <c r="Z53" i="10"/>
  <c r="M53" i="10"/>
  <c r="I53" i="10"/>
  <c r="M52" i="10"/>
  <c r="I52" i="10"/>
  <c r="M51" i="10"/>
  <c r="I51" i="10"/>
  <c r="M50" i="10"/>
  <c r="I50" i="10"/>
  <c r="Z49" i="10"/>
  <c r="M49" i="10"/>
  <c r="I49" i="10"/>
  <c r="M48" i="10"/>
  <c r="I48" i="10"/>
  <c r="Z47" i="10"/>
  <c r="M47" i="10"/>
  <c r="I47" i="10"/>
  <c r="Z46" i="10"/>
  <c r="M46" i="10"/>
  <c r="I46" i="10"/>
  <c r="M45" i="10"/>
  <c r="I45" i="10"/>
  <c r="M44" i="10"/>
  <c r="I44" i="10"/>
  <c r="M43" i="10"/>
  <c r="I43" i="10"/>
  <c r="Z42" i="10"/>
  <c r="M42" i="10"/>
  <c r="I42" i="10"/>
  <c r="M41" i="10"/>
  <c r="I41" i="10"/>
  <c r="M40" i="10"/>
  <c r="I40" i="10"/>
  <c r="M39" i="10"/>
  <c r="I39" i="10"/>
  <c r="M38" i="10"/>
  <c r="I38" i="10"/>
  <c r="M37" i="10"/>
  <c r="I37" i="10"/>
  <c r="Z36" i="10"/>
  <c r="M36" i="10"/>
  <c r="I36" i="10"/>
  <c r="M35" i="10"/>
  <c r="I35" i="10"/>
  <c r="M34" i="10"/>
  <c r="I34" i="10"/>
  <c r="M33" i="10"/>
  <c r="I33" i="10"/>
  <c r="M32" i="10"/>
  <c r="I32" i="10"/>
  <c r="M31" i="10"/>
  <c r="I31" i="10"/>
  <c r="M30" i="10"/>
  <c r="I30" i="10"/>
  <c r="M29" i="10"/>
  <c r="I29" i="10"/>
  <c r="M28" i="10"/>
  <c r="I28" i="10"/>
  <c r="M27" i="10"/>
  <c r="I27" i="10"/>
  <c r="M26" i="10"/>
  <c r="I26" i="10"/>
  <c r="M25" i="10"/>
  <c r="I25" i="10"/>
  <c r="M24" i="10"/>
  <c r="I24" i="10"/>
  <c r="M23" i="10"/>
  <c r="I23" i="10"/>
  <c r="Z22" i="10"/>
  <c r="M22" i="10"/>
  <c r="I22" i="10"/>
  <c r="Z21" i="10"/>
  <c r="M21" i="10"/>
  <c r="I21" i="10"/>
  <c r="M20" i="10"/>
  <c r="I20" i="10"/>
  <c r="Z19" i="10"/>
  <c r="M19" i="10"/>
  <c r="I19" i="10"/>
  <c r="Z18" i="10"/>
  <c r="M18" i="10"/>
  <c r="I18" i="10"/>
  <c r="Z17" i="10"/>
  <c r="M17" i="10"/>
  <c r="I17" i="10"/>
  <c r="Z16" i="10"/>
  <c r="M16" i="10"/>
  <c r="I16" i="10"/>
  <c r="Z15" i="10"/>
  <c r="M15" i="10"/>
  <c r="I15" i="10"/>
  <c r="M14" i="10"/>
  <c r="I14" i="10"/>
  <c r="M13" i="10"/>
  <c r="I13" i="10"/>
  <c r="Z12" i="10"/>
  <c r="M12" i="10"/>
  <c r="I12" i="10"/>
  <c r="M11" i="10"/>
  <c r="I11" i="10"/>
  <c r="M10" i="10"/>
  <c r="I10" i="10"/>
  <c r="M9" i="10"/>
  <c r="I9" i="10"/>
  <c r="Z8" i="10"/>
  <c r="M8" i="10"/>
  <c r="I8" i="10"/>
  <c r="Z7" i="10"/>
  <c r="Y7" i="10"/>
  <c r="M7" i="10"/>
  <c r="I7" i="10"/>
</calcChain>
</file>

<file path=xl/sharedStrings.xml><?xml version="1.0" encoding="utf-8"?>
<sst xmlns="http://schemas.openxmlformats.org/spreadsheetml/2006/main" count="9582" uniqueCount="3607">
  <si>
    <t>Parameters set</t>
  </si>
  <si>
    <t>Minimum number peptides</t>
  </si>
  <si>
    <t>Results with NCBInr</t>
  </si>
  <si>
    <t>No. of proteins identified at high stringency</t>
  </si>
  <si>
    <t>No. of clusters (groups bases on shared peptide evidence)</t>
  </si>
  <si>
    <r>
      <t xml:space="preserve">Figure S1: Qualitative distribution of macadamia nut proteins identified using label-free shotgun proteomics matched against the </t>
    </r>
    <r>
      <rPr>
        <i/>
        <sz val="11"/>
        <color rgb="FF000000"/>
        <rFont val="Times New Roman"/>
        <family val="1"/>
      </rPr>
      <t>Viridiplantae</t>
    </r>
    <r>
      <rPr>
        <sz val="11"/>
        <color rgb="FF000000"/>
        <rFont val="Times New Roman"/>
        <family val="1"/>
      </rPr>
      <t xml:space="preserve"> database. Classified into 46 different functional categories and resorted as a percentage of protein number in each biological process category. Proteins were grouped with their known biological process information obtained from UniProt, InterPro, KEGG and Blast2GO.</t>
    </r>
  </si>
  <si>
    <r>
      <t xml:space="preserve">Figure S2: Quantitative distribution of macadamia nut proteins identified using label-free shotgun proteomics matched against the </t>
    </r>
    <r>
      <rPr>
        <i/>
        <sz val="11"/>
        <color rgb="FF000000"/>
        <rFont val="Times New Roman"/>
        <family val="1"/>
      </rPr>
      <t>Viridiplantae</t>
    </r>
    <r>
      <rPr>
        <sz val="11"/>
        <color rgb="FF000000"/>
        <rFont val="Times New Roman"/>
        <family val="1"/>
      </rPr>
      <t xml:space="preserve"> database. Classified into 46 different functional categories and resorted as a percentage of protein abundance based on their sum spectral counts in each biological process category. Proteins were grouped with their known biological process information obtained from UniProt, InterPro, KEGG and Blast2GO.</t>
    </r>
  </si>
  <si>
    <t>Table S2: Macadamia proteins that matched with ≥ 70% identity. Grouped into 23 protein clusters consisting of 55 known allergenic proteins from different species</t>
  </si>
  <si>
    <t xml:space="preserve">Table S3: Macadamia proteins that matched to known allergens with identity ≥ 50% and ≤ 70% </t>
  </si>
  <si>
    <t>Scaffold search with NCBI nr</t>
  </si>
  <si>
    <t>FARRP Allergen Database</t>
  </si>
  <si>
    <t>Amino acid coverage</t>
  </si>
  <si>
    <t>Protein</t>
  </si>
  <si>
    <t>Species</t>
  </si>
  <si>
    <t>gi Accession</t>
  </si>
  <si>
    <t>number</t>
  </si>
  <si>
    <t>Allergen description</t>
  </si>
  <si>
    <t>Allergen</t>
  </si>
  <si>
    <t>common name</t>
  </si>
  <si>
    <t>% identity</t>
  </si>
  <si>
    <t>E value</t>
  </si>
  <si>
    <t>Number of AA in allergen</t>
  </si>
  <si>
    <t xml:space="preserve">Overlapping AA from peptides in sample </t>
  </si>
  <si>
    <t>Percent coverage of sample to allergen</t>
  </si>
  <si>
    <t xml:space="preserve">hypothetical protein SORBIDRAFT_02g023480 </t>
  </si>
  <si>
    <t>gi</t>
  </si>
  <si>
    <t>Sorghum bicolor</t>
  </si>
  <si>
    <t xml:space="preserve">enolase, isoform 1 </t>
  </si>
  <si>
    <t>Hev b 9</t>
  </si>
  <si>
    <t>Hevea brasiliensis</t>
  </si>
  <si>
    <t>para rubber tree</t>
  </si>
  <si>
    <t>n/a</t>
  </si>
  <si>
    <t>predicted: glucan endo-1,3-beta-glucosidase, basic isoform-like</t>
  </si>
  <si>
    <t>Cucumis sativus</t>
  </si>
  <si>
    <t xml:space="preserve">beta-1,3-glucanase </t>
  </si>
  <si>
    <t>unassigned</t>
  </si>
  <si>
    <t xml:space="preserve">Hevea brasiliensis </t>
  </si>
  <si>
    <t>Citrus unshiu</t>
  </si>
  <si>
    <t xml:space="preserve">nuclear transport factor 2A </t>
  </si>
  <si>
    <t>Arabidopsis thaliana</t>
  </si>
  <si>
    <t xml:space="preserve">putative nuclear transport factor 2 </t>
  </si>
  <si>
    <t xml:space="preserve">Alternaria alterna </t>
  </si>
  <si>
    <t>plant fungi</t>
  </si>
  <si>
    <t xml:space="preserve">Nuclear transport factor 2B </t>
  </si>
  <si>
    <t>Theobroma cacao</t>
  </si>
  <si>
    <t xml:space="preserve">hypothetical protein VITISV_042376 </t>
  </si>
  <si>
    <t>Vitis vinifera</t>
  </si>
  <si>
    <t xml:space="preserve">60S ribosomal protein L3 </t>
  </si>
  <si>
    <t>Asp f 23</t>
  </si>
  <si>
    <t>Aspergillus fumigatus</t>
  </si>
  <si>
    <t>fungi</t>
  </si>
  <si>
    <t xml:space="preserve">Os08g0561700 </t>
  </si>
  <si>
    <t>Oryza sativa Japonica Group</t>
  </si>
  <si>
    <t>Cu/Zn superoxide dismutase</t>
  </si>
  <si>
    <t xml:space="preserve">Ole e 5 </t>
  </si>
  <si>
    <t>Olea europaea</t>
  </si>
  <si>
    <t>olive tree</t>
  </si>
  <si>
    <t xml:space="preserve">predicted: glucan endo-1,3-beta-glucosidase 7-like </t>
  </si>
  <si>
    <t xml:space="preserve">beta-1,3-glucanase-like protein </t>
  </si>
  <si>
    <t>Ole e 9</t>
  </si>
  <si>
    <t xml:space="preserve">predicted: flavoprotein wrbA isoform 1 </t>
  </si>
  <si>
    <t xml:space="preserve">Minor allergen Alt a 7 </t>
  </si>
  <si>
    <t>Alt a 7.0101</t>
  </si>
  <si>
    <t xml:space="preserve">Alternaria alternata </t>
  </si>
  <si>
    <t>aero fungi</t>
  </si>
  <si>
    <t xml:space="preserve">Os05g0501300 </t>
  </si>
  <si>
    <t>Alt a 7.0102</t>
  </si>
  <si>
    <t>Alternaria alternata</t>
  </si>
  <si>
    <t xml:space="preserve">thioredoxin H3 </t>
  </si>
  <si>
    <t>Ipomoea batatas</t>
  </si>
  <si>
    <t xml:space="preserve">thioredoxin h </t>
  </si>
  <si>
    <t>Tri a 25.0101</t>
  </si>
  <si>
    <t>Triticum aestivum</t>
  </si>
  <si>
    <t>bread wheat</t>
  </si>
  <si>
    <t>unknown (BLAST search identity 92%: AhpC/TSA family protein</t>
  </si>
  <si>
    <t>Picea sitchensis</t>
  </si>
  <si>
    <t>RecName: Full=1-Cys peroxiredoxin PER1;</t>
  </si>
  <si>
    <t xml:space="preserve"> AltName: Full  </t>
  </si>
  <si>
    <t>Tri a 32.0101</t>
  </si>
  <si>
    <t>Wheat</t>
  </si>
  <si>
    <t xml:space="preserve">peptidyl-prolyl cis-trans isomerase CYP20-1 </t>
  </si>
  <si>
    <t xml:space="preserve">Chain A, Cat R 1 </t>
  </si>
  <si>
    <t>Catharanthus roseus</t>
  </si>
  <si>
    <t>Madagascar</t>
  </si>
  <si>
    <t>periwinkle</t>
  </si>
  <si>
    <t xml:space="preserve">enolase-like protein </t>
  </si>
  <si>
    <t>Chlorophyta sp. MBIC11204</t>
  </si>
  <si>
    <t xml:space="preserve">enolase, partial </t>
  </si>
  <si>
    <t>Fenneropenaeus</t>
  </si>
  <si>
    <t>merguiensis</t>
  </si>
  <si>
    <t>banana prawn</t>
  </si>
  <si>
    <t xml:space="preserve">cysteine protease </t>
  </si>
  <si>
    <t xml:space="preserve">actinidin </t>
  </si>
  <si>
    <t>Actinidia deliciosa</t>
  </si>
  <si>
    <t>kiwi</t>
  </si>
  <si>
    <t xml:space="preserve">hypothetical protein AMTR_s00032p00040640 </t>
  </si>
  <si>
    <t>Amborella trichopoda</t>
  </si>
  <si>
    <t>Chain A, fruit thaumatin-like protein At 1.7a</t>
  </si>
  <si>
    <t>Mus a 4.0101</t>
  </si>
  <si>
    <t>Musa acuminata</t>
  </si>
  <si>
    <t>banana</t>
  </si>
  <si>
    <r>
      <t>[</t>
    </r>
    <r>
      <rPr>
        <i/>
        <sz val="8"/>
        <color rgb="FF000000"/>
        <rFont val="Times New Roman"/>
        <family val="1"/>
      </rPr>
      <t>Pinus massoniana</t>
    </r>
    <r>
      <rPr>
        <sz val="8"/>
        <color rgb="FF000000"/>
        <rFont val="Times New Roman"/>
        <family val="1"/>
      </rPr>
      <t>] Sequence ID: gb|AGU43762.1|)</t>
    </r>
  </si>
  <si>
    <t>Accession number</t>
  </si>
  <si>
    <t>Avg total spectrum count</t>
  </si>
  <si>
    <t>Avg unique spectrum count</t>
  </si>
  <si>
    <t>Accession</t>
  </si>
  <si>
    <t xml:space="preserve"> Number</t>
  </si>
  <si>
    <t xml:space="preserve">Average </t>
  </si>
  <si>
    <t>total</t>
  </si>
  <si>
    <t xml:space="preserve">spectrum </t>
  </si>
  <si>
    <t>count</t>
  </si>
  <si>
    <t>Average unique</t>
  </si>
  <si>
    <t>spectrum count</t>
  </si>
  <si>
    <t xml:space="preserve">Allergen </t>
  </si>
  <si>
    <t>RecName: Full=Vicilin-like antimicrobial peptides 2-3:</t>
  </si>
  <si>
    <t xml:space="preserve">AltName:  Full=MiAMP2 </t>
  </si>
  <si>
    <t>Macadamia integrifolia</t>
  </si>
  <si>
    <t xml:space="preserve">vicilin-like protein precursor </t>
  </si>
  <si>
    <t>Jug r 2.0101</t>
  </si>
  <si>
    <t>Juglans regia</t>
  </si>
  <si>
    <t>walnut</t>
  </si>
  <si>
    <t>RecName: Full=Vicilin-like antimicrobial peptides 2-2;</t>
  </si>
  <si>
    <t>AltName: Full=MiAMP2</t>
  </si>
  <si>
    <t>RecName: Full=Vicilin-like antimicrobial peptides 2-1;</t>
  </si>
  <si>
    <t xml:space="preserve">phosphoglycerate kinase </t>
  </si>
  <si>
    <t>Medicago truncatula</t>
  </si>
  <si>
    <t xml:space="preserve">major allergen </t>
  </si>
  <si>
    <t xml:space="preserve">Cor a 1.0401 </t>
  </si>
  <si>
    <t>Corylus avellana</t>
  </si>
  <si>
    <t>European hazelnut</t>
  </si>
  <si>
    <t>phosphoglycerate kinase</t>
  </si>
  <si>
    <t>Gossypium hirsutum</t>
  </si>
  <si>
    <t xml:space="preserve">cytosolic phosphoglycerate kinase family protein </t>
  </si>
  <si>
    <t>Populus trichocarpa</t>
  </si>
  <si>
    <t>major allergen, aero</t>
  </si>
  <si>
    <t>Cor a 1.0102</t>
  </si>
  <si>
    <t xml:space="preserve">LOC100286309 </t>
  </si>
  <si>
    <t>Zea mays</t>
  </si>
  <si>
    <t>minor allergen beta-fructofuranosidase</t>
  </si>
  <si>
    <t xml:space="preserve">precursor </t>
  </si>
  <si>
    <t>Sola l 2.0101</t>
  </si>
  <si>
    <t>Solanum lycopersicum</t>
  </si>
  <si>
    <t>tomato</t>
  </si>
  <si>
    <t xml:space="preserve">Table S4: Macadamia proteins that matched to known allergens with identity ≤ 50%  </t>
  </si>
  <si>
    <t>Table S5: Proteins identified in soluble macadamia nut protein extract and matching allergens from FARRP database with identity ≥ 70% and identified epitopes in IEDB covered by peptide sequences found in macadamia, AA: amino acids</t>
  </si>
  <si>
    <t>Table S6: Epitope matches to allergens and peptides found in macadamia nut protein extract with an identity equal or above 50% and below 70%</t>
  </si>
  <si>
    <t>Table S7: Epitope matches to allergens and peptides found in macadamia nut protein extract with an identity below 50% but total spectral count above 20</t>
  </si>
  <si>
    <t>Table S1: Protein identifications using LC-MS/MS against NCBInr database restricted to all green plants and AllergenOnline for matching sequences to known allergens</t>
  </si>
  <si>
    <t>Bio View:947 Proteins in 723 Clusters&lt;BR&gt;With 8 Decoys</t>
  </si>
  <si>
    <t>Molecular Weight</t>
  </si>
  <si>
    <t>N</t>
  </si>
  <si>
    <t>UniProt ID</t>
  </si>
  <si>
    <t>UniProt GO BP</t>
  </si>
  <si>
    <t>Biological process</t>
  </si>
  <si>
    <t>Pathway</t>
  </si>
  <si>
    <t>Cluster of PREDICTED: fumarylacetoacetase [Cucumis sativus] (XP_004134793.1)</t>
  </si>
  <si>
    <t>47 kDa</t>
  </si>
  <si>
    <t>XP_004134793.1</t>
  </si>
  <si>
    <t>[6]</t>
  </si>
  <si>
    <t>A0A0A0KHQ7</t>
  </si>
  <si>
    <t>aromatic amino acid family metabolic process [GO:0009072]</t>
  </si>
  <si>
    <t>amino acid metabolism</t>
  </si>
  <si>
    <t>Cluster of aldehyde dehydrogenase</t>
  </si>
  <si>
    <t>56 kDa</t>
  </si>
  <si>
    <t>ABY28388</t>
  </si>
  <si>
    <t>[8]</t>
  </si>
  <si>
    <t>A9Z0U5</t>
  </si>
  <si>
    <t>Cluster of S-adenosyl-L-homocystein hydrolase [Petunia x hybrida] (AAP92452.1)</t>
  </si>
  <si>
    <t>53 kDa</t>
  </si>
  <si>
    <t>AAP92452.1</t>
  </si>
  <si>
    <t>[5]</t>
  </si>
  <si>
    <t>A7XB36</t>
  </si>
  <si>
    <t>Cluster of aspartate aminotransferase, partial [Triticum aestivum] (ABY58643.1)</t>
  </si>
  <si>
    <t>42 kDa</t>
  </si>
  <si>
    <t>ABY58643.1</t>
  </si>
  <si>
    <t>[4]</t>
  </si>
  <si>
    <t>B0FRH4</t>
  </si>
  <si>
    <t>biosynthetic process [GO:0009058]; cellular amino acid metabolic process [GO:0006520]</t>
  </si>
  <si>
    <t>Cluster of PREDICTED: cysteine synthase isoform X1 [Fragaria vesca subsp. vesca] (XP_004302011.1)</t>
  </si>
  <si>
    <t>34 kDa</t>
  </si>
  <si>
    <t>AAR18402</t>
  </si>
  <si>
    <t>Q6STL6</t>
  </si>
  <si>
    <t>hypothetical protein AMTR_s00004p00210450 [Amborella trichopoda]</t>
  </si>
  <si>
    <t>Uncharacterized protein</t>
  </si>
  <si>
    <t>ERM93695.1</t>
  </si>
  <si>
    <t>W1NF04</t>
  </si>
  <si>
    <t>gamma-aminobutyric acid catabolic process [GO:0009450]; glutamate decarboxylation to succinate [GO:0006540]; reactive oxygen species metabolic process [GO:0072593]; response to heat [GO:0009408]; response to light stimulus [GO:0009416]</t>
  </si>
  <si>
    <t>unknown [Picea sitchensis]</t>
  </si>
  <si>
    <t>66 kDa</t>
  </si>
  <si>
    <t>ABK25346.1</t>
  </si>
  <si>
    <t>A9NXI5</t>
  </si>
  <si>
    <t>L-serine biosynthetic process [GO:0006564]</t>
  </si>
  <si>
    <t>hypothetical protein ZEAMMB73_665748 [Zea mays]</t>
  </si>
  <si>
    <t>40 kDa</t>
  </si>
  <si>
    <t>NP_001146704</t>
  </si>
  <si>
    <t>(+1)</t>
  </si>
  <si>
    <t>putative o-acetylserine thiol lyase [Arabidopsis halleri subsp. halleri]</t>
  </si>
  <si>
    <t>32 kDa</t>
  </si>
  <si>
    <t>CAE45017.1</t>
  </si>
  <si>
    <t>(+2)</t>
  </si>
  <si>
    <t>Q70IH9</t>
  </si>
  <si>
    <t>cellular amino acid biosynthetic process [GO:0008652]; cysteine biosynthetic process from serine [GO:0006535]</t>
  </si>
  <si>
    <t>Cysteine synthase [Theobroma cacao]</t>
  </si>
  <si>
    <t>EOY05690.1</t>
  </si>
  <si>
    <t>A0A061EL19</t>
  </si>
  <si>
    <t>Glutamate N-acetyltransferase</t>
  </si>
  <si>
    <t>54 kDa</t>
  </si>
  <si>
    <t>A5AEC8.1</t>
  </si>
  <si>
    <t>A5AEC8</t>
  </si>
  <si>
    <t>arginine biosynthesis</t>
  </si>
  <si>
    <t>putative cytosolic glutamine synthetase [Tulipa gesneriana]</t>
  </si>
  <si>
    <t>39 kDa</t>
  </si>
  <si>
    <t>BAL14865.1</t>
  </si>
  <si>
    <t>G5ENG5</t>
  </si>
  <si>
    <t>glutamine biosynthetic process [GO:0006542]</t>
  </si>
  <si>
    <t>imidazoleglycerol phosphate dehydratase [Thlaspi goesingense]</t>
  </si>
  <si>
    <t>30 kDa</t>
  </si>
  <si>
    <t>AAC83458.1</t>
  </si>
  <si>
    <t>(+30)</t>
  </si>
  <si>
    <t>O48932</t>
  </si>
  <si>
    <t>histidine biosynthetic process [GO:0000105]</t>
  </si>
  <si>
    <t>glutathione S-transferase [Pyrus communis]</t>
  </si>
  <si>
    <t>24 kDa</t>
  </si>
  <si>
    <t>ABI79308.1</t>
  </si>
  <si>
    <t>(+56)</t>
  </si>
  <si>
    <t>Q06FE1</t>
  </si>
  <si>
    <t>Histidinol dehydrogenase, chloroplastic (HDH) (EC 1.1.1.23)</t>
  </si>
  <si>
    <t>ACL54410.1</t>
  </si>
  <si>
    <t>(+7)</t>
  </si>
  <si>
    <t>B8A2L1</t>
  </si>
  <si>
    <t>hypothetical protein M569_12520 [Genlisea aurea]</t>
  </si>
  <si>
    <t>37 kDa</t>
  </si>
  <si>
    <t>EPS62271.1</t>
  </si>
  <si>
    <t>S8CCV1</t>
  </si>
  <si>
    <t>cellular amino acid metabolic process [GO:0006520]</t>
  </si>
  <si>
    <t>hypothetical protein AMTR_s00064p00100410 [Amborella trichopoda]</t>
  </si>
  <si>
    <t>52 kDa</t>
  </si>
  <si>
    <t>ERN19780.1</t>
  </si>
  <si>
    <t>U5DC28</t>
  </si>
  <si>
    <t>homogentisate catabolic process [GO:1902000]; L-phenylalanine catabolic process [GO:0006559]; tyrosine catabolic process [GO:0006572]</t>
  </si>
  <si>
    <t>85 kDa</t>
  </si>
  <si>
    <t>ABR16134.1</t>
  </si>
  <si>
    <t>B8LKF4</t>
  </si>
  <si>
    <t>methionine biosynthetic process [GO:0009086]</t>
  </si>
  <si>
    <t>hypothetical protein PRUPE_ppa006442mg [Prunus persica]</t>
  </si>
  <si>
    <t>45 kDa</t>
  </si>
  <si>
    <t>EMJ19286.1</t>
  </si>
  <si>
    <t>M5X1C9</t>
  </si>
  <si>
    <t>cysteine desulfuration protein [Volvox carteri f. nagariensis]</t>
  </si>
  <si>
    <t>38 kDa</t>
  </si>
  <si>
    <t>XP_002951631.1</t>
  </si>
  <si>
    <t>D8TYS2</t>
  </si>
  <si>
    <t>Aminoacylase-1 (EC 3.5.1.14) (N-acyl-L-amino-acid amidohydrolase)</t>
  </si>
  <si>
    <t>50 kDa</t>
  </si>
  <si>
    <t>ABK94846.1</t>
  </si>
  <si>
    <t>A9PEP3</t>
  </si>
  <si>
    <t>PREDICTED: LL-diaminopimelate aminotransferase, chloroplastic-like [Glycine max]</t>
  </si>
  <si>
    <t>XP_003529277.1</t>
  </si>
  <si>
    <t>I1KL89</t>
  </si>
  <si>
    <t>lysine biosynthetic process via diaminopimelate [GO:0009089]</t>
  </si>
  <si>
    <t>Cluster of serine hydroxymethyltransferase [Gossypium hirsutum] (ACJ11726.1)</t>
  </si>
  <si>
    <t>ACJ11726.1</t>
  </si>
  <si>
    <t>D2D306</t>
  </si>
  <si>
    <t>glycine metabolic process [GO:0006544]; L-serine metabolic process [GO:0006563]; tetrahydrofolate interconversion [GO:0035999]</t>
  </si>
  <si>
    <t>cystathionine beta-synthase (CBS) family protein [Medicago truncatula]</t>
  </si>
  <si>
    <t>28 kDa</t>
  </si>
  <si>
    <t>XP_003616097.1</t>
  </si>
  <si>
    <t>(+3)</t>
  </si>
  <si>
    <t>G7K5X3</t>
  </si>
  <si>
    <t>putative 3-isopropylmalate dehydrogenase [Oryza sativa Japonica Group]</t>
  </si>
  <si>
    <t>43 kDa</t>
  </si>
  <si>
    <t>AAP50991.1</t>
  </si>
  <si>
    <t>(+29)</t>
  </si>
  <si>
    <t>Q7Y096</t>
  </si>
  <si>
    <t>branched-chain amino acid biosynthetic process [GO:0009082]; leucine biosynthetic process [GO:0009098]</t>
  </si>
  <si>
    <t>hypothetical protein AMTR_s00078p00112410 [Amborella trichopoda]</t>
  </si>
  <si>
    <t>90 kDa</t>
  </si>
  <si>
    <t>ERN03804.1</t>
  </si>
  <si>
    <t>W1P812</t>
  </si>
  <si>
    <t>hypothetical protein SELMODRAFT_173197 [Selaginella moellendorffii]</t>
  </si>
  <si>
    <t>49 kDa</t>
  </si>
  <si>
    <t>XP_002973115.1</t>
  </si>
  <si>
    <t>D8RQP2</t>
  </si>
  <si>
    <t>aromatic amino acid family biosynthetic process [GO:0009073]; cellular amino acid biosynthetic process [GO:0008652]; chorismate biosynthetic process [GO:0009423]</t>
  </si>
  <si>
    <t>PREDICTED: primary amine oxidase-like isoform X1 [Glycine max]</t>
  </si>
  <si>
    <t>83 kDa</t>
  </si>
  <si>
    <t>XP_003546898.1</t>
  </si>
  <si>
    <t>I1MJR2</t>
  </si>
  <si>
    <t>amine metabolic process [GO:0009308]</t>
  </si>
  <si>
    <t>Cluster of PREDICTED: glyceraldehyde-3-phosphate dehydrogenase 3, cytosolic [Cicer arietinum] (XP_004489569.1)</t>
  </si>
  <si>
    <t>36 kDa</t>
  </si>
  <si>
    <t>P26518</t>
  </si>
  <si>
    <t>[25]</t>
  </si>
  <si>
    <t>glycolytic process [GO:0006096]</t>
  </si>
  <si>
    <t>carbohydrate metabolism</t>
  </si>
  <si>
    <t>Cluster of 2-phospho-D-glycerate hydrolase [Citrus trifoliata] (ADD12953.1)</t>
  </si>
  <si>
    <t>48 kDa</t>
  </si>
  <si>
    <t>ADD12953.1</t>
  </si>
  <si>
    <t>[9]</t>
  </si>
  <si>
    <t>D7NHW9</t>
  </si>
  <si>
    <t>Cluster of cytosolic phosphoglycerate kinase [Populus trichocarpa] (XP_002315067.1)</t>
  </si>
  <si>
    <t>AFK46712</t>
  </si>
  <si>
    <t>[16]</t>
  </si>
  <si>
    <t>I3T2H0</t>
  </si>
  <si>
    <t>Cluster of PREDICTED: glucose and ribitol dehydrogenase [Fragaria vesca subsp. vesca] (XP_004302437.1)</t>
  </si>
  <si>
    <t>XP_003610393</t>
  </si>
  <si>
    <t>[3]</t>
  </si>
  <si>
    <t>G7JI03</t>
  </si>
  <si>
    <t xml:space="preserve">oxidation-reduction process </t>
  </si>
  <si>
    <t>pentose-phosphate pathway</t>
  </si>
  <si>
    <t>Cluster of fructose-1,6-diphosphate aldolase [Metasequoia glyptostroboides] (AAM81205.1)</t>
  </si>
  <si>
    <t>31 kDa</t>
  </si>
  <si>
    <t>AAM81205.1</t>
  </si>
  <si>
    <t>[18]</t>
  </si>
  <si>
    <t>Q8LK58</t>
  </si>
  <si>
    <t>Cluster of hypothetical protein PRUPE_ppa007760mg [Prunus persica] (EMJ23372.1)</t>
  </si>
  <si>
    <t>41 kDa</t>
  </si>
  <si>
    <t>EMJ23372.1</t>
  </si>
  <si>
    <t>M5XB89</t>
  </si>
  <si>
    <t>cellulose biosynthetic process [GO:0030244]</t>
  </si>
  <si>
    <t>Cluster of class I chitinase [Phaseolus vulgaris] (AAR27240.2)</t>
  </si>
  <si>
    <t>35 kDa</t>
  </si>
  <si>
    <t>AAR27240.2</t>
  </si>
  <si>
    <t>Q6UZ78</t>
  </si>
  <si>
    <t>carbohydrate metabolic process [GO:0005975]; cell wall macromolecule catabolic process [GO:0016998]; chitin catabolic process [GO:0006032]</t>
  </si>
  <si>
    <t>Cluster of putative cytosolic NADP-malic enzyme [Flaveria pringlei] (AAK83073.1)</t>
  </si>
  <si>
    <t>65 kDa</t>
  </si>
  <si>
    <t>AAK83073.1</t>
  </si>
  <si>
    <t>[7]</t>
  </si>
  <si>
    <t>Q94G03</t>
  </si>
  <si>
    <t>malate metabolic process [GO:0006108]</t>
  </si>
  <si>
    <t>Cluster of alcohol dehydrogenase 1 [Lotus corniculatus] (AAO72531.1)</t>
  </si>
  <si>
    <t>AAO72531.1</t>
  </si>
  <si>
    <t>[11]</t>
  </si>
  <si>
    <t>Q84V97</t>
  </si>
  <si>
    <t>Cluster of hypothetical protein PRUPE_ppa004434mg [Prunus persica] (EMJ15127.1)</t>
  </si>
  <si>
    <t>55 kDa</t>
  </si>
  <si>
    <t>EOX98997</t>
  </si>
  <si>
    <t>M5WMV6</t>
  </si>
  <si>
    <t>glycolysis</t>
  </si>
  <si>
    <t>Cluster of malate dehydrogenase, cytoplasmic-like [Cicer arietinum] (NP_001266061.1)</t>
  </si>
  <si>
    <t>NP_001266061.1</t>
  </si>
  <si>
    <t>Q9FT00</t>
  </si>
  <si>
    <t>carbohydrate metabolic process [GO:0005975]; malate metabolic process [GO:0006108]; tricarboxylic acid cycle [GO:0006099]</t>
  </si>
  <si>
    <t>Cluster of cytosolic phosphoglucomutase [Populus tomentosa] (AAR83345.1)</t>
  </si>
  <si>
    <t>63 kDa</t>
  </si>
  <si>
    <t>AAR83345.1</t>
  </si>
  <si>
    <t>Q6S3D6</t>
  </si>
  <si>
    <t>carbohydrate metabolic process [GO:0005975]</t>
  </si>
  <si>
    <t>Cluster of hypothetical protein PRUPE_ppa006378mg [Prunus persica] (EMJ10382.1)</t>
  </si>
  <si>
    <t>EMJ10382.1</t>
  </si>
  <si>
    <t>[2]</t>
  </si>
  <si>
    <t>M5W9G3</t>
  </si>
  <si>
    <t>carbohydrate metabolic process [GO:0005975]; malate metabolic process [GO:0006108]</t>
  </si>
  <si>
    <t>Cluster of triosephosphate isomerase protein type 1</t>
  </si>
  <si>
    <t>18 kDa</t>
  </si>
  <si>
    <t>ACM67308</t>
  </si>
  <si>
    <t>B9VRG4</t>
  </si>
  <si>
    <t>glycolytic process</t>
  </si>
  <si>
    <t>PREDICTED: uncharacterized protein LOC101205302 [Cucumis sativus]</t>
  </si>
  <si>
    <t>XP_004152161.1</t>
  </si>
  <si>
    <t>A0A0A0KX30</t>
  </si>
  <si>
    <t>carbohydrate metabolic process [GO:0005975]; pentose-phosphate shunt [GO:0006098]</t>
  </si>
  <si>
    <t>Cluster of hypothetical protein SELMODRAFT_267315 [Selaginella moellendorffii] (XP_002969739.1)</t>
  </si>
  <si>
    <t>XP_002969739.1</t>
  </si>
  <si>
    <t>D8RFG1</t>
  </si>
  <si>
    <t>isocitrate metabolic process [GO:0006102]; tricarboxylic acid cycle [GO:0006099]</t>
  </si>
  <si>
    <t>Cluster of hypothetical protein OsI_19836 [Oryza sativa Indica Group] (EEC79162.1)</t>
  </si>
  <si>
    <t>111 kDa</t>
  </si>
  <si>
    <t>EEC79162.1</t>
  </si>
  <si>
    <t>B8AXZ5</t>
  </si>
  <si>
    <t>Cluster of hypothetical protein CARUB_v10025536mg [Capsella rubella] (EOA29262.1)</t>
  </si>
  <si>
    <t>Beta-galactosidase (EC 3.2.1.23)</t>
  </si>
  <si>
    <t>99 kDa</t>
  </si>
  <si>
    <t>EOA29262.1</t>
  </si>
  <si>
    <t>R0G1I2</t>
  </si>
  <si>
    <t>Cluster of hypothetical protein M569_08197 [Genlisea aurea] (EPS66579.1)</t>
  </si>
  <si>
    <t>EPS66579.1</t>
  </si>
  <si>
    <t>S8CHW1</t>
  </si>
  <si>
    <t>fructose catabolic process [GO:0006001]</t>
  </si>
  <si>
    <t>Cluster of 2,3-bisphosphoglycerate independent phosphoglycerate mutase</t>
  </si>
  <si>
    <t>?</t>
  </si>
  <si>
    <t>P35493</t>
  </si>
  <si>
    <t>Cluster of beta-D-galactosidase 6 [Pyrus x bretschneideri] (AGR44465.1)</t>
  </si>
  <si>
    <t>92 kDa</t>
  </si>
  <si>
    <t>AGR44465.1</t>
  </si>
  <si>
    <t>S5MMR4</t>
  </si>
  <si>
    <t>Cluster of phosphoglucose isomerase (Pgi-a) [Oryza sativa] (BAA08148.1)</t>
  </si>
  <si>
    <t>BAA08148.1</t>
  </si>
  <si>
    <t>P42862</t>
  </si>
  <si>
    <t>gluconeogenesis [GO:0006094]; glycolytic process [GO:0006096]</t>
  </si>
  <si>
    <t>Dihydrolipoamide acetyltransferase, long form protein isoform 1 [Theobroma cacao]</t>
  </si>
  <si>
    <t>61 kDa</t>
  </si>
  <si>
    <t>EOY27164.1</t>
  </si>
  <si>
    <t>A0A061GJE7</t>
  </si>
  <si>
    <t>pyruvate metabolic process [GO:0006090]</t>
  </si>
  <si>
    <t>Cluster of fructose-bisphosphate aldolase (EC 4.1.2.13)</t>
  </si>
  <si>
    <t>ABK94899.1</t>
  </si>
  <si>
    <t>A9PEU6</t>
  </si>
  <si>
    <t>phosphoglycerate kinase [Volvox carteri f. nagariensis]</t>
  </si>
  <si>
    <t>XP_002951648.1</t>
  </si>
  <si>
    <t>Q9SBN4</t>
  </si>
  <si>
    <t>glycolytic process [GO:0006096]; reductive pentose-phosphate cycle [GO:0019253]</t>
  </si>
  <si>
    <t>Malate dehydrogenase 2, peroxisomal (EC 1.1.1.37) (Microbody NAD-dependent malate dehydrogenase) (mbNAD-MDH) (Peroxisomal NAD-dependent malate dehydrogenase 2) (pxNAD-MDH2) (Peroxisomal malate dehydrogenase 2) (Peroxisomal MDH2)</t>
  </si>
  <si>
    <t>AAL15313.1</t>
  </si>
  <si>
    <t>[20]</t>
  </si>
  <si>
    <t>Q9ZP05</t>
  </si>
  <si>
    <t>glyoxylate cycle [GO:0006097]; malate metabolic process [GO:0006108]; tricarboxylic acid cycle [GO:0006099]</t>
  </si>
  <si>
    <t>PREDICTED: glucan endo-1,3-beta-glucosidase, basic isoform-like [Cucumis sativus]</t>
  </si>
  <si>
    <t>XP_004142554</t>
  </si>
  <si>
    <t>hypothetical protein VITISV_002311 [Vitis vinifera]</t>
  </si>
  <si>
    <t>CAN82620.1</t>
  </si>
  <si>
    <t>A5AVM0</t>
  </si>
  <si>
    <t>chitinase [Leucaena leucocephala]</t>
  </si>
  <si>
    <t>AAM49597.2</t>
  </si>
  <si>
    <t>Q8MD06</t>
  </si>
  <si>
    <t>beta-1,3-glucanase class III [Citrus clementina x Citrus reticulata]</t>
  </si>
  <si>
    <t>AAY40462.1</t>
  </si>
  <si>
    <t>Q1X7Q1</t>
  </si>
  <si>
    <t>beta-1,3-glucanase [Zingiber officinale]</t>
  </si>
  <si>
    <t>ABC69706.1</t>
  </si>
  <si>
    <t>Q0QJY6</t>
  </si>
  <si>
    <t>Cytosolic triosephosphate isomerase (Uncharacterized protein)</t>
  </si>
  <si>
    <t>27 kDa</t>
  </si>
  <si>
    <t>AFK34912.1</t>
  </si>
  <si>
    <t>I3S3S0</t>
  </si>
  <si>
    <t>hypothetical protein CARUB_v10017891mg [Capsella rubella]</t>
  </si>
  <si>
    <t>EOA24620.1</t>
  </si>
  <si>
    <t>R0HHG2</t>
  </si>
  <si>
    <t>putative alcohol dehydrogenases [Cucumis melo]</t>
  </si>
  <si>
    <t>ABC02081.1</t>
  </si>
  <si>
    <t>Q2PZA5</t>
  </si>
  <si>
    <t>rice starch branching enzyme [Oryza sativa Japonica Group]</t>
  </si>
  <si>
    <t>93 kDa</t>
  </si>
  <si>
    <t>ACE88265.1</t>
  </si>
  <si>
    <t>(+4)</t>
  </si>
  <si>
    <t>B3VDJ4</t>
  </si>
  <si>
    <t>glycogen biosynthetic process [GO:0005978]</t>
  </si>
  <si>
    <t>plastidic aldolase [Catharanthus roseus]</t>
  </si>
  <si>
    <t>ADD52195.1</t>
  </si>
  <si>
    <t>F1AHC9</t>
  </si>
  <si>
    <t>endo-beta-mannanase [Genlisea aurea]</t>
  </si>
  <si>
    <t>64 kDa</t>
  </si>
  <si>
    <t>EPS69785.1</t>
  </si>
  <si>
    <t>S8CSH7</t>
  </si>
  <si>
    <t>carbohydrate metabolic process [GO:0005975]; translation [GO:0006412]</t>
  </si>
  <si>
    <t>PREDICTED: basic endochitinase C-like [Cucumis sativus]</t>
  </si>
  <si>
    <t>XP_004146167.1</t>
  </si>
  <si>
    <t>A0A0A0L646</t>
  </si>
  <si>
    <t>PREDICTED: fructose-bisphosphate aldolase 1, chloroplastic [Cicer arietinum]</t>
  </si>
  <si>
    <t>XP_004507507.1</t>
  </si>
  <si>
    <t>Cluster of plastid enolase [Helianthus annuus] (ABO36543.1)</t>
  </si>
  <si>
    <t>ABO36543.1</t>
  </si>
  <si>
    <t>A9P745</t>
  </si>
  <si>
    <t>Cluster of pyruvate kinase</t>
  </si>
  <si>
    <t>EMJ21524.1</t>
  </si>
  <si>
    <t>M5X6G6</t>
  </si>
  <si>
    <t>Cluster of PREDICTED: NADP-dependent glyceraldehyde-3-phosphate dehydrogenase [Cicer arietinum] (XP_004507722.1)</t>
  </si>
  <si>
    <t>XP_004507722.1</t>
  </si>
  <si>
    <t>fruit development; carbohydrate metabolism</t>
  </si>
  <si>
    <t>cofactor-independent phosphoglyceromutase [Apium graveolens]</t>
  </si>
  <si>
    <t>CAB66002.1</t>
  </si>
  <si>
    <t>Q9SDL3</t>
  </si>
  <si>
    <t>glucose catabolic process [GO:0006007]</t>
  </si>
  <si>
    <t>Cluster of PREDICTED: malate synthase, glyoxysomal [Vitis vinifera] (XP_002279452.1)</t>
  </si>
  <si>
    <t>XP_002279452.1</t>
  </si>
  <si>
    <t>hydroxyacylglutathione hydrolase [Medicago sativa]</t>
  </si>
  <si>
    <t>19 kDa</t>
  </si>
  <si>
    <t>AAZ32844.1</t>
  </si>
  <si>
    <t>Q45NN8</t>
  </si>
  <si>
    <t>Cluster of PREDICTED: xylose isomerase [Glycine max] (XP_003549495.1)</t>
  </si>
  <si>
    <t>Xylose isomerase (EC 5.3.1.5)</t>
  </si>
  <si>
    <t>XP_003549495.1</t>
  </si>
  <si>
    <t>I1MSU1</t>
  </si>
  <si>
    <t>D-xylose metabolic process [GO:0042732]; pentose-phosphate shunt [GO:0006098]</t>
  </si>
  <si>
    <t>hypothetical protein PRUPE_ppa009739mg [Prunus persica]</t>
  </si>
  <si>
    <t>EMJ06897.1</t>
  </si>
  <si>
    <t>M5VZJ1</t>
  </si>
  <si>
    <t>pentose-phosphate shunt, non-oxidative branch [GO:0009052]</t>
  </si>
  <si>
    <t>hypothetical protein PRUPE_ppa001692mg [Prunus persica]</t>
  </si>
  <si>
    <t>84 kDa</t>
  </si>
  <si>
    <t>EMJ26444.1</t>
  </si>
  <si>
    <t>M5XKI2</t>
  </si>
  <si>
    <t>RecName: Full=Isocitrate lyase; Short=ICL; AltName: Full=Isocitrase; AltName: Full=Isocitratsysase</t>
  </si>
  <si>
    <t>P93110.1</t>
  </si>
  <si>
    <t>P93110</t>
  </si>
  <si>
    <t>Phosphoenolpyruvate/pyruvate domain-containing protein [Coccomyxa subellipsoidea C-169]</t>
  </si>
  <si>
    <t>58 kDa</t>
  </si>
  <si>
    <t>XP_005646080.1</t>
  </si>
  <si>
    <t>I0YT17</t>
  </si>
  <si>
    <t>glyceraldehyde-3-phosphate dehydrogenase [Coleochaete scutata]</t>
  </si>
  <si>
    <t>CAC80381.1</t>
  </si>
  <si>
    <t>Q8VXN7</t>
  </si>
  <si>
    <t>glucose metabolic process [GO:0006006]</t>
  </si>
  <si>
    <t>PREDICTED: glucan endo-1,3-beta-glucosidase 7 [Cucumis sativus]</t>
  </si>
  <si>
    <t>51 kDa</t>
  </si>
  <si>
    <t>XP_004147788.1</t>
  </si>
  <si>
    <t>A0A0A0LG31</t>
  </si>
  <si>
    <t>NADP-malic enzyme, partial [Flaveria linearis]</t>
  </si>
  <si>
    <t>AAB41026.1</t>
  </si>
  <si>
    <t>P93139</t>
  </si>
  <si>
    <t>fructokinase, partial [Citrus unshiu]</t>
  </si>
  <si>
    <t>23 kDa</t>
  </si>
  <si>
    <t>AAM68123.1</t>
  </si>
  <si>
    <t>Q8L871</t>
  </si>
  <si>
    <t>cell wall invertase [Nicotiana langsdorffii x Nicotiana sanderae]</t>
  </si>
  <si>
    <t>16 kDa</t>
  </si>
  <si>
    <t>AAZ78658.1</t>
  </si>
  <si>
    <t>Q107W3</t>
  </si>
  <si>
    <t>metabolic process [GO:0008152]</t>
  </si>
  <si>
    <t>glycoside hydrolase family 28 protein, putative, expressed [Oryza sativa Japonica Group]</t>
  </si>
  <si>
    <t>ABF99735.1</t>
  </si>
  <si>
    <t>(+18)</t>
  </si>
  <si>
    <t>Q10B12</t>
  </si>
  <si>
    <t>carbohydrate metabolic process [GO:0005975]; cell wall organization [GO:0071555]</t>
  </si>
  <si>
    <t>ABR16241.1</t>
  </si>
  <si>
    <t>B8LKR1</t>
  </si>
  <si>
    <t>beta-D-galactosidase [Persea americana]</t>
  </si>
  <si>
    <t>100 kDa</t>
  </si>
  <si>
    <t>BAF31232.1</t>
  </si>
  <si>
    <t>Q0EDB0</t>
  </si>
  <si>
    <t>hypothetical protein VITISV_027177 [Vitis vinifera]</t>
  </si>
  <si>
    <t>CAN63654.1</t>
  </si>
  <si>
    <t>A5BMI5</t>
  </si>
  <si>
    <t>hypothetical protein VITISV_040977 [Vitis vinifera]</t>
  </si>
  <si>
    <t>CAN74265.1</t>
  </si>
  <si>
    <t>A5B844</t>
  </si>
  <si>
    <t>hypothetical protein VITISV_042191 [Vitis vinifera]</t>
  </si>
  <si>
    <t>CAN77114.1</t>
  </si>
  <si>
    <t>A5BPI8</t>
  </si>
  <si>
    <t>hypothetical protein PRUPE_ppa016757mg, partial [Prunus persica]</t>
  </si>
  <si>
    <t>EMJ07609.1</t>
  </si>
  <si>
    <t>M5W1M3</t>
  </si>
  <si>
    <t>EMJ24006.1</t>
  </si>
  <si>
    <t>(+5)</t>
  </si>
  <si>
    <t>M5XEX3</t>
  </si>
  <si>
    <t>hypothetical protein CARUB_v10004811mg [Capsella rubella]</t>
  </si>
  <si>
    <t>EOA16636.1</t>
  </si>
  <si>
    <t>R0F5B8</t>
  </si>
  <si>
    <t>75 kDa</t>
  </si>
  <si>
    <t>ERM97947.1</t>
  </si>
  <si>
    <t>W1NQB6</t>
  </si>
  <si>
    <t>hypothetical protein AMTR_s00107p00122980 [Amborella trichopoda]</t>
  </si>
  <si>
    <t>ERN00313.1</t>
  </si>
  <si>
    <t>W1NXD6</t>
  </si>
  <si>
    <t>Alpha-galactosidase (EC 3.2.1.22) (Melibiase)</t>
  </si>
  <si>
    <t>ERN05380.1</t>
  </si>
  <si>
    <t>W1PEA0</t>
  </si>
  <si>
    <t>RecName: Full=Malate synthase, glyoxysomal; Short=MS</t>
  </si>
  <si>
    <t>P45458.1</t>
  </si>
  <si>
    <t>P45458</t>
  </si>
  <si>
    <t>Glucose-6-phosphate isomerase (EC 5.3.1.9)</t>
  </si>
  <si>
    <t>XP_001762355.1</t>
  </si>
  <si>
    <t>A9S7W2</t>
  </si>
  <si>
    <t>hypothetical protein POPTR_0001s24710g [Populus trichocarpa]</t>
  </si>
  <si>
    <t>XP_002299871.1</t>
  </si>
  <si>
    <t>B9GJN0</t>
  </si>
  <si>
    <t>gluconeogenesis [GO:0006094]; glyceraldehyde-3-phosphate biosynthetic process [GO:0046166]; glycerol catabolic process [GO:0019563]; glycolytic process [GO:0006096]</t>
  </si>
  <si>
    <t>beta-mannosidase, putative [Ricinus communis]</t>
  </si>
  <si>
    <t>110 kDa</t>
  </si>
  <si>
    <t>XP_002512381.1</t>
  </si>
  <si>
    <t>B9RF62</t>
  </si>
  <si>
    <t>hydrolase, hydrolyzing O-glycosyl compounds, putative [Ricinus communis]</t>
  </si>
  <si>
    <t>69 kDa</t>
  </si>
  <si>
    <t>XP_002523935.1</t>
  </si>
  <si>
    <t>B9SD66</t>
  </si>
  <si>
    <t>beta-glucosidase, putative [Ricinus communis]</t>
  </si>
  <si>
    <t>59 kDa</t>
  </si>
  <si>
    <t>XP_002533126.1</t>
  </si>
  <si>
    <t>B9T4F7</t>
  </si>
  <si>
    <t>PREDICTED: probable polygalacturonase [Solanum lycopersicum]</t>
  </si>
  <si>
    <t>XP_004247394.1</t>
  </si>
  <si>
    <t>K4CVC3</t>
  </si>
  <si>
    <t>XP_003555267</t>
  </si>
  <si>
    <t>K7N324</t>
  </si>
  <si>
    <t>regulation of cell cycle</t>
  </si>
  <si>
    <t>cell cycle</t>
  </si>
  <si>
    <t>pEARLI 4 [Arabidopsis thaliana]</t>
  </si>
  <si>
    <t>87 kDa</t>
  </si>
  <si>
    <t>AAC37472.1</t>
  </si>
  <si>
    <t>Q39177</t>
  </si>
  <si>
    <t>mitotic sister chromatid cohesion [GO:0007064]; regulation of gene expression [GO:0010468]</t>
  </si>
  <si>
    <t>putative arabinogalactan protein 5 [Centaurium erythraea]</t>
  </si>
  <si>
    <t>AGN92425.1</t>
  </si>
  <si>
    <t>R9W0R7</t>
  </si>
  <si>
    <t>cell growth , seed coat development, root hair development</t>
  </si>
  <si>
    <t>cell growth</t>
  </si>
  <si>
    <t>Cluster of PREDICTED: dihydrolipoyl dehydrogenase 2, chloroplastic-like [Cucumis sativus] (XP_004148206.1)</t>
  </si>
  <si>
    <t>XP_004148206.1</t>
  </si>
  <si>
    <t>A0A0A0KG56</t>
  </si>
  <si>
    <t>cell redox homeostasis [GO:0045454]</t>
  </si>
  <si>
    <t>cell redox homeostasis</t>
  </si>
  <si>
    <t>peroxiredoxin 2 [Tamarix hispida]</t>
  </si>
  <si>
    <t>AFB35338.1</t>
  </si>
  <si>
    <t>H6VND7</t>
  </si>
  <si>
    <t>PREDICTED: thioredoxin H-type 1 [Solanum lycopersicum]</t>
  </si>
  <si>
    <t>14 kDa</t>
  </si>
  <si>
    <t>XP_004238306.1</t>
  </si>
  <si>
    <t>K4BVG4</t>
  </si>
  <si>
    <t>cell redox homeostasis [GO:0045454]; cellular response to oxidative stress [GO:0034599]; glycerol ether metabolic process [GO:0006662]; oxidation-reduction process [GO:0055114]; protein folding [GO:0006457]; sulfate assimilation [GO:0000103]</t>
  </si>
  <si>
    <t>uncharacterized protein LOC100500096 [Glycine max]</t>
  </si>
  <si>
    <t>21 kDa</t>
  </si>
  <si>
    <t>NP_001236745.1</t>
  </si>
  <si>
    <t>C6T073</t>
  </si>
  <si>
    <t>peroxiredoxin [Phaseolus vulgaris]</t>
  </si>
  <si>
    <t>29 kDa</t>
  </si>
  <si>
    <t>CAC17803.1</t>
  </si>
  <si>
    <t>Q9FE12</t>
  </si>
  <si>
    <t>hypothetical protein OsI_15980 [Oryza sativa Indica Group]</t>
  </si>
  <si>
    <t>EEC77315.1</t>
  </si>
  <si>
    <t>B8AU14</t>
  </si>
  <si>
    <t>Cluster of PREDICTED: dihydrolipoyl dehydrogenase 1, mitochondrial-like [Brachypodium distachyon] (XP_003567644.1)</t>
  </si>
  <si>
    <t>XP_003567644.1</t>
  </si>
  <si>
    <t>I1HF32</t>
  </si>
  <si>
    <t>thioredoxin H3 [Ipomoea batatas]</t>
  </si>
  <si>
    <t>13 kDa</t>
  </si>
  <si>
    <t>AAQ23135.1</t>
  </si>
  <si>
    <t>Q6VBI4</t>
  </si>
  <si>
    <t>cell redox homeostasis [GO:0045454]; glycerol ether metabolic process [GO:0006662]</t>
  </si>
  <si>
    <t>Protein disulfide-isomerase (EC 5.3.4.1)</t>
  </si>
  <si>
    <t>ERN04736.1</t>
  </si>
  <si>
    <t>W1PAX2</t>
  </si>
  <si>
    <t>unknown [Glycine max]</t>
  </si>
  <si>
    <t>ACU17741.1</t>
  </si>
  <si>
    <t>(+11)</t>
  </si>
  <si>
    <t>C6T7D9</t>
  </si>
  <si>
    <t>PREDICTED: expansin-like A2 [Fragaria vesca subsp. vesca]</t>
  </si>
  <si>
    <t>XP_004290040.1</t>
  </si>
  <si>
    <t>cell wall organisation</t>
  </si>
  <si>
    <t>Pectinesterase</t>
  </si>
  <si>
    <t>ABK94644.1</t>
  </si>
  <si>
    <t>A9PE41</t>
  </si>
  <si>
    <t>cell wall modification [GO:0042545]; pectin catabolic process [GO:0045490]</t>
  </si>
  <si>
    <t>PREDICTED: pectin acetylesterase 8-like [Fragaria vesca subsp. vesca]</t>
  </si>
  <si>
    <t>XP_004300392.1</t>
  </si>
  <si>
    <t>expansin [Carica papaya]</t>
  </si>
  <si>
    <t>ABD65309.2</t>
  </si>
  <si>
    <t>(+8)</t>
  </si>
  <si>
    <t>Q20DB1</t>
  </si>
  <si>
    <t>plant-type cell wall organization [GO:0009664]</t>
  </si>
  <si>
    <t>cell wall organization</t>
  </si>
  <si>
    <t>expansin-5 [Petunia hybrid cultivar]</t>
  </si>
  <si>
    <t>AEE69072.1</t>
  </si>
  <si>
    <t>F5ATG8</t>
  </si>
  <si>
    <t>alpha-expansin precursor [Nicotiana tabacum]</t>
  </si>
  <si>
    <t>AAC96080.1</t>
  </si>
  <si>
    <t>(+9)</t>
  </si>
  <si>
    <t>Q9ZP36</t>
  </si>
  <si>
    <t>predicted protein, partial [Hordeum vulgare subsp. vulgare]</t>
  </si>
  <si>
    <t>22 kDa</t>
  </si>
  <si>
    <t>BAK07864.1</t>
  </si>
  <si>
    <t>F2EKJ2</t>
  </si>
  <si>
    <t>transferase, putative [Ricinus communis]</t>
  </si>
  <si>
    <t>XP_002518853.1</t>
  </si>
  <si>
    <t>B9RYN4</t>
  </si>
  <si>
    <t>cellulose biosynthetic process [GO:0030244]; cell wall organization [GO:0071555]</t>
  </si>
  <si>
    <t>pathogenesis-related protein 3-2, partial [Lolium perenne]</t>
  </si>
  <si>
    <t>AEO11773.1</t>
  </si>
  <si>
    <t>G3DQE2</t>
  </si>
  <si>
    <t>chitin catabolic process</t>
  </si>
  <si>
    <t>chitinase [Diospyros kaki]</t>
  </si>
  <si>
    <t>11 kDa</t>
  </si>
  <si>
    <t>BAI40159.1</t>
  </si>
  <si>
    <t>C8KH70</t>
  </si>
  <si>
    <t>class 1 chitinase [Hippophae rhamnoides]</t>
  </si>
  <si>
    <t>ADP68560.1</t>
  </si>
  <si>
    <t>E5FQ61</t>
  </si>
  <si>
    <t>Basic endochitinase A [Aegilops tauschii]</t>
  </si>
  <si>
    <t>EMT27102.1</t>
  </si>
  <si>
    <t>M8CIJ9</t>
  </si>
  <si>
    <t>cell wall macromolecule catabolic process [GO:0016998]; chitin catabolic process [GO:0006032]</t>
  </si>
  <si>
    <t>chitinase family protein [Arabidopsis thaliana]</t>
  </si>
  <si>
    <t>NP_181889.1</t>
  </si>
  <si>
    <t>O22842</t>
  </si>
  <si>
    <t>amino sugar metabolic process [GO:0006040]; cell wall macromolecule catabolic process [GO:0016998]; chitin catabolic process [GO:0006032]; defense response [GO:0006952]; polysaccharide catabolic process [GO:0000272]</t>
  </si>
  <si>
    <t>class I chitinase-1, partial [Ancistrocladus grandiflorus]</t>
  </si>
  <si>
    <t>15 kDa</t>
  </si>
  <si>
    <t>AFH78556.1</t>
  </si>
  <si>
    <t>I0CMH5</t>
  </si>
  <si>
    <t>Cold shock protein 2 (AtCSP2) (Cold shock domain-containing protein 2) (Glycine-rich protein 2) (AtGRP2)</t>
  </si>
  <si>
    <t>20 kDa</t>
  </si>
  <si>
    <t>BAH56877.1</t>
  </si>
  <si>
    <t>Q41188</t>
  </si>
  <si>
    <t>cold acclimation [GO:0009631]; DNA duplex unwinding [GO:0032508]; regulation of cellular respiration [GO:0043457]; regulation of transcription, DNA-templated [GO:0006355]; response to abscisic acid [GO:0009737]; response to cold [GO:0009409]; response to desiccation [GO:0009269]; response to water deprivation [GO:0009414]; seed development [GO:0048316]; stamen development [GO:0048443]; vegetative to reproductive phase transition of meristem [GO:0010228]</t>
  </si>
  <si>
    <t>cold acclimation</t>
  </si>
  <si>
    <t xml:space="preserve">Cluster of RecName: Full=Vicilin-like antimicrobial peptides 2-3; AltName: Full=MiAMP2; </t>
  </si>
  <si>
    <t>74 kDa</t>
  </si>
  <si>
    <t>Q9SPL3.1</t>
  </si>
  <si>
    <t>Q9SPL3</t>
  </si>
  <si>
    <t>defense response</t>
  </si>
  <si>
    <t>seed storage??</t>
  </si>
  <si>
    <t>Chain A, Solution Structure Of Miamp1, A Plant Antimicrobial Protein</t>
  </si>
  <si>
    <t>8 kDa</t>
  </si>
  <si>
    <t>1C01_A</t>
  </si>
  <si>
    <t>P80915</t>
  </si>
  <si>
    <t>seed storage proteins?</t>
  </si>
  <si>
    <t>polygalacturonase inhibitor protein [Brassica napus]</t>
  </si>
  <si>
    <t>AAM94867.1</t>
  </si>
  <si>
    <t>Q8L4C1</t>
  </si>
  <si>
    <t>hypothetical protein AMTR_s00055p00220020 [Amborella trichopoda]</t>
  </si>
  <si>
    <t>Proteasome subunit beta type (EC 3.4.25.1)</t>
  </si>
  <si>
    <t>25 kDa</t>
  </si>
  <si>
    <t>ERN18378.1</t>
  </si>
  <si>
    <t>U5DD87</t>
  </si>
  <si>
    <t>defense response to fungus</t>
  </si>
  <si>
    <t>wound-induced protein CBP1 precursor [Capsicum annuum]</t>
  </si>
  <si>
    <t>AAF18934.1</t>
  </si>
  <si>
    <t>Q9SEM3</t>
  </si>
  <si>
    <t>defense response to bacterium [GO:0042742]; defense response to fungus [GO:0050832]</t>
  </si>
  <si>
    <t>Enhanced downy mildew 2, putative [Theobroma cacao]</t>
  </si>
  <si>
    <t>138 kDa</t>
  </si>
  <si>
    <t>EOY12184.1</t>
  </si>
  <si>
    <t>A0A061FCK2</t>
  </si>
  <si>
    <t>cysteine protease, partial [Hordeum vulgare subsp. vulgare]</t>
  </si>
  <si>
    <t>AAD55362.1</t>
  </si>
  <si>
    <t>(+27)</t>
  </si>
  <si>
    <t>Q9SPV0</t>
  </si>
  <si>
    <t>disease resistance protein [Brassica rapa subsp. pekinensis]</t>
  </si>
  <si>
    <t>114 kDa</t>
  </si>
  <si>
    <t>ACP30565.1</t>
  </si>
  <si>
    <t>D1GEC3</t>
  </si>
  <si>
    <t>defense response [GO:0006952]</t>
  </si>
  <si>
    <t>PREDICTED: thaumatin-like protein 1 [Fragaria vesca subsp. vesca]</t>
  </si>
  <si>
    <t>XP_004298782.1</t>
  </si>
  <si>
    <t>PREDICTED: probable disease resistance protein RXW24L [Setaria italica]</t>
  </si>
  <si>
    <t>121 kDa</t>
  </si>
  <si>
    <t>XP_004966789.1</t>
  </si>
  <si>
    <t>Cluster of actin [Picea rubens] (AAF03692.1)</t>
  </si>
  <si>
    <t>AAF03692.1</t>
  </si>
  <si>
    <t>Q9SPI7</t>
  </si>
  <si>
    <t>developmental growth</t>
  </si>
  <si>
    <t>Cluster of Nucleoside diphosphate kinase family protein [Theobroma cacao] (EOY22745.1)</t>
  </si>
  <si>
    <t>EOY22745.1</t>
  </si>
  <si>
    <t>A0A061FZ11</t>
  </si>
  <si>
    <t>nucleoside biosynthesis</t>
  </si>
  <si>
    <t>DNA metabolic processes</t>
  </si>
  <si>
    <t>integrase [Boechera divaricarpa]</t>
  </si>
  <si>
    <t>131 kDa</t>
  </si>
  <si>
    <t>ABW74566.1</t>
  </si>
  <si>
    <t>B6REL8</t>
  </si>
  <si>
    <t>DNA integration [GO:0015074]</t>
  </si>
  <si>
    <t>hypothetical protein M569_11239, partial [Genlisea aurea]</t>
  </si>
  <si>
    <t>EPS63544.1</t>
  </si>
  <si>
    <t>S8C9E0</t>
  </si>
  <si>
    <t>mismatch repair [GO:0006298]; reciprocal meiotic recombination [GO:0007131]</t>
  </si>
  <si>
    <t>DNA repair</t>
  </si>
  <si>
    <t>Ubiquitin receptor RAD23d (AtRAD23d) (Putative DNA repair protein RAD23-4) (RAD23-like protein 4) (AtRAD23-4)</t>
  </si>
  <si>
    <t>AAK59766.1</t>
  </si>
  <si>
    <t>(+22)</t>
  </si>
  <si>
    <t>Q84L30</t>
  </si>
  <si>
    <t>nucleotide-excision repair [GO:0006289]; proteasome-mediated ubiquitin-dependent protein catabolic process [GO:0043161]; response to cold [GO:0009409]</t>
  </si>
  <si>
    <t>predicted protein [Physcomitrella patens]</t>
  </si>
  <si>
    <t>XP_001765944.1</t>
  </si>
  <si>
    <t>A9SHQ3</t>
  </si>
  <si>
    <t>DNA repair [GO:0006281]</t>
  </si>
  <si>
    <t>Cluster of PREDICTED: ubiquitin-conjugating enzyme E2 variant 1D [Vitis vinifera] (XP_002271772.1)</t>
  </si>
  <si>
    <t>17 kDa</t>
  </si>
  <si>
    <t>XP_002271772.1</t>
  </si>
  <si>
    <t>A5BID6</t>
  </si>
  <si>
    <t>postreplication repair [GO:0006301]; protein K63-linked ubiquitination [GO:0070534]</t>
  </si>
  <si>
    <t>DNA replication</t>
  </si>
  <si>
    <t>hypothetical protein CHLNCDRAFT_139488 [Chlorella variabilis]</t>
  </si>
  <si>
    <t>EFN51982.1</t>
  </si>
  <si>
    <t>E1ZQ94</t>
  </si>
  <si>
    <t>DNA replication [GO:0006260]; regulation of DNA replication [GO:0006275]</t>
  </si>
  <si>
    <t>Plastid transcriptionally active 9, putative [Theobroma cacao]</t>
  </si>
  <si>
    <t>EOX96863.1</t>
  </si>
  <si>
    <t>A0A061E3L2</t>
  </si>
  <si>
    <t>DNA replication [GO:0006260]</t>
  </si>
  <si>
    <t>Proliferating cell nuclear antigen (Fragment)</t>
  </si>
  <si>
    <t>AFM35801.1</t>
  </si>
  <si>
    <t>(+6)</t>
  </si>
  <si>
    <t>I6QNE9</t>
  </si>
  <si>
    <t>Late embryogenesis abundant (Lea) group 1-embryo development (Uncharacterized protein)</t>
  </si>
  <si>
    <t>AFN53709.1</t>
  </si>
  <si>
    <t>I6YMB6</t>
  </si>
  <si>
    <t>embryo development</t>
  </si>
  <si>
    <t>kinase, putative [Ricinus communis]</t>
  </si>
  <si>
    <t>67 kDa</t>
  </si>
  <si>
    <t>XP_002518890.1</t>
  </si>
  <si>
    <t>B9RYS1</t>
  </si>
  <si>
    <t>blast to Q944Q0 Arath 55%Identity and eval0.0</t>
  </si>
  <si>
    <t>flower development</t>
  </si>
  <si>
    <t>WD-40 repeat protein MSI4 [Arabidopsis thaliana]</t>
  </si>
  <si>
    <t>AAD03340.1</t>
  </si>
  <si>
    <t>(+45)</t>
  </si>
  <si>
    <t>O22607</t>
  </si>
  <si>
    <t>cell differentiation [GO:0030154]; chromatin modification [GO:0016569]; DNA repair [GO:0006281]; flower development [GO:0009908]; regulation of transcription, DNA-templated [GO:0006355]; response to UV-B [GO:0010224]; transcription, DNA-templated [GO:0006351]</t>
  </si>
  <si>
    <t>ACU17591.1</t>
  </si>
  <si>
    <t>C6T6Y9</t>
  </si>
  <si>
    <t>growth</t>
  </si>
  <si>
    <t>AT4g39730/T19P19_120 [Arabidopsis thaliana]</t>
  </si>
  <si>
    <t>AAL09786.1</t>
  </si>
  <si>
    <t>(+44)</t>
  </si>
  <si>
    <t>O65660</t>
  </si>
  <si>
    <t>regulation of growth [GO:0040008]</t>
  </si>
  <si>
    <t>Cluster of ferritin, partial [Hordeum vulgare subsp. vulgare] (AAL08009.1)</t>
  </si>
  <si>
    <t>AAL08009.1</t>
  </si>
  <si>
    <t>Q945F6</t>
  </si>
  <si>
    <t>cellular iron ion homeostasis [GO:0006879]; iron ion transport [GO:0006826]</t>
  </si>
  <si>
    <t>iron homeostasis</t>
  </si>
  <si>
    <t>ferritin, chloroplast precursor [Physcomitrella patens]</t>
  </si>
  <si>
    <t>XP_001761934.1</t>
  </si>
  <si>
    <t>A9S6B6</t>
  </si>
  <si>
    <t>intracellular sequestering of iron ion [GO:0006880]; iron ion transport [GO:0006826]</t>
  </si>
  <si>
    <t>ferritin 2A [Triticum aestivum]</t>
  </si>
  <si>
    <t>ACJ05652.1</t>
  </si>
  <si>
    <t>B6UZ88</t>
  </si>
  <si>
    <t>PREDICTED: protein PALE CRESS, chloroplastic-like [Glycine max]</t>
  </si>
  <si>
    <t>XP_003536900.1</t>
  </si>
  <si>
    <t>I1L816</t>
  </si>
  <si>
    <t>cellular response to light stimulus [GO:0071482]; chloroplast organization [GO:0009658]; leaf morphogenesis [GO:0009965]</t>
  </si>
  <si>
    <t>leaf morphogenesis</t>
  </si>
  <si>
    <t>Cluster of PREDICTED: leucine aminopeptidase 1-like [Fragaria vesca subsp. vesca] (XP_004287132.1)</t>
  </si>
  <si>
    <t>60 kDa</t>
  </si>
  <si>
    <t>XP_002529380</t>
  </si>
  <si>
    <t>B9STR1</t>
  </si>
  <si>
    <t>leaf senescence</t>
  </si>
  <si>
    <t>Cluster of PREDICTED: aspartic proteinase [Solanum lycopersicum] (XP_004231616.1)</t>
  </si>
  <si>
    <t>BAB20971</t>
  </si>
  <si>
    <t>Q9FRW7</t>
  </si>
  <si>
    <t>lipid metabolic process [GO:0006629]</t>
  </si>
  <si>
    <t>lipid metabolic process</t>
  </si>
  <si>
    <t>Cluster of aspartic proteinase 2 [Nepenthes alata] (BAB20970.1)</t>
  </si>
  <si>
    <t>BAB20970.1</t>
  </si>
  <si>
    <t>Q9FRW8</t>
  </si>
  <si>
    <t>Cluster of beta-hydroxyacyl-ACP dehydrase 1 [Arachis hypogaea] (ACJ07147.1)</t>
  </si>
  <si>
    <t>ACJ07147.1</t>
  </si>
  <si>
    <t>[14]</t>
  </si>
  <si>
    <t>D8KXZ5</t>
  </si>
  <si>
    <t>fatty acid biosynthetic process [GO:0006633]</t>
  </si>
  <si>
    <t>preprofigain C, partial [Ficus carica]</t>
  </si>
  <si>
    <t>AFX73042.1</t>
  </si>
  <si>
    <t>S4TAU0</t>
  </si>
  <si>
    <t>Cluster of unknown [Glycine max] (ACU19360.1)</t>
  </si>
  <si>
    <t>ACU19360.1</t>
  </si>
  <si>
    <t>C6TC08</t>
  </si>
  <si>
    <t>XP_001767930.1</t>
  </si>
  <si>
    <t>A9SNJ2</t>
  </si>
  <si>
    <t>lipid A biosynthetic process [GO:0009245]</t>
  </si>
  <si>
    <t>Probable S-adenosyl L methionine dependent thiol methyltransferase 2 (EC 2.1.1.9) (AtHOL3)</t>
  </si>
  <si>
    <t>AAC23402.1</t>
  </si>
  <si>
    <t>(+14)</t>
  </si>
  <si>
    <t>Q6AWU6</t>
  </si>
  <si>
    <t>hypothetical protein CARUB_v10021675mg [Capsella rubella]</t>
  </si>
  <si>
    <t>EOA34173.1</t>
  </si>
  <si>
    <t>R0IC05</t>
  </si>
  <si>
    <t>Neutral/alkaline non-lysosomal ceramidase [Theobroma cacao]</t>
  </si>
  <si>
    <t>EOY07316.1</t>
  </si>
  <si>
    <t>A0A061ER45</t>
  </si>
  <si>
    <t>PREDICTED: probable 3-hydroxyacyl-CoA dehydrogenase B0272.3 [Setaria italica]</t>
  </si>
  <si>
    <t>XP_004970247.1</t>
  </si>
  <si>
    <t>K3XKH5</t>
  </si>
  <si>
    <t>fatty acid metabolic process [GO:0006631]</t>
  </si>
  <si>
    <t>Cluster of putative pyruvate kinase [Arabidopsis thaliana] (AAL07045.2)</t>
  </si>
  <si>
    <t>AAL07045.2</t>
  </si>
  <si>
    <t>Q9LIK0</t>
  </si>
  <si>
    <t>lipid metabolic process [GO:0006629]; response to cadmium ion [GO:0046686]; seed maturation [GO:0010431]</t>
  </si>
  <si>
    <t>Cluster of phospholipase D-alpha [Cucumis melo var. inodorus] (ABB82551.1)</t>
  </si>
  <si>
    <t>ABB82551.1</t>
  </si>
  <si>
    <t>Q2Q0A8</t>
  </si>
  <si>
    <t>lipid catabolic process [GO:0016042]; phosphatidylcholine metabolic process [GO:0046470]</t>
  </si>
  <si>
    <t>hypothetical protein PRUPE_ppa006823mg [Prunus persica]</t>
  </si>
  <si>
    <t>EMJ10419.1</t>
  </si>
  <si>
    <t>M5W9K9</t>
  </si>
  <si>
    <t>hypothetical protein M569_15273, partial [Genlisea aurea]</t>
  </si>
  <si>
    <t>EPS59532.1</t>
  </si>
  <si>
    <t>S8DJ65</t>
  </si>
  <si>
    <t>pyruvate dehydrogenase E1 beta subunit [Arabidopsis thaliana]</t>
  </si>
  <si>
    <t>44 kDa</t>
  </si>
  <si>
    <t>AAB86804.1</t>
  </si>
  <si>
    <t>(+58)</t>
  </si>
  <si>
    <t>Q9C6Z3</t>
  </si>
  <si>
    <t>fatty acid biosynthetic process [GO:0006633]; glycolytic process [GO:0006096]</t>
  </si>
  <si>
    <t>Glycerophosphoryl diester phosphodiesterase [Aegilops tauschii]</t>
  </si>
  <si>
    <t>EMT31311.1</t>
  </si>
  <si>
    <t>M8D4S3</t>
  </si>
  <si>
    <t>Aldehyde dehydrogenase family 7 member A1; AltName: Full=Antiquitin-1; AltName: Full=Turgor-responsive protein 26G</t>
  </si>
  <si>
    <t>P25795.3</t>
  </si>
  <si>
    <t>P25795</t>
  </si>
  <si>
    <t xml:space="preserve">predicted protein </t>
  </si>
  <si>
    <t>159 kDa</t>
  </si>
  <si>
    <t>XP_001692990.1</t>
  </si>
  <si>
    <t>A8IVL9</t>
  </si>
  <si>
    <t>cyclic nucleotide biosynthetic process [GO:0009190]; glycolipid metabolic process [GO:0006664]; intracellular signal transduction [GO:0035556]</t>
  </si>
  <si>
    <t>ceramidase, putative [Ricinus communis]</t>
  </si>
  <si>
    <t>XP_002520446.1</t>
  </si>
  <si>
    <t>B9S377</t>
  </si>
  <si>
    <t>aspartic proteinase [Helianthus annuus]</t>
  </si>
  <si>
    <t>BAA76870.1</t>
  </si>
  <si>
    <t>Q9SSZ1</t>
  </si>
  <si>
    <t>Cluster of cytosolic acetoacetyl-coenzyme A thiolase [Nicotiana tabacum] (AAU95618.1)</t>
  </si>
  <si>
    <t>AAU95618.1</t>
  </si>
  <si>
    <t>Q5XMB8</t>
  </si>
  <si>
    <t>metabolic process</t>
  </si>
  <si>
    <t>hydrolase, carbon-nitrogen family [Zea mays]</t>
  </si>
  <si>
    <t>33 kDa</t>
  </si>
  <si>
    <t>ACG37776.1</t>
  </si>
  <si>
    <t>(+16)</t>
  </si>
  <si>
    <t>B6TKZ3</t>
  </si>
  <si>
    <t>polyamine biosynthetic process [GO:0006596]</t>
  </si>
  <si>
    <t>putative esterase D [Euphorbia esula]</t>
  </si>
  <si>
    <t>AAF34769.1</t>
  </si>
  <si>
    <t>Q9M5M3</t>
  </si>
  <si>
    <t>formaldehyde catabolic process [GO:0046294]</t>
  </si>
  <si>
    <t>RecName: Full=Aspartate aminotransferase; Short=PpAAT; Flags: Precursor [Pinus pinaster]</t>
  </si>
  <si>
    <t>Q5F4K8.1</t>
  </si>
  <si>
    <t>Q5F4K8</t>
  </si>
  <si>
    <t>PREDICTED: S-formylglutathione hydrolase [Fragaria vesca subsp. vesca]</t>
  </si>
  <si>
    <t>XP_004303639.1</t>
  </si>
  <si>
    <t>Probable methyltransferase PMT2 (EC 2.1.1.-)</t>
  </si>
  <si>
    <t>AAD14491.1</t>
  </si>
  <si>
    <t>B9DFI7</t>
  </si>
  <si>
    <t>methylation [GO:0032259]</t>
  </si>
  <si>
    <t>ACU24114.1</t>
  </si>
  <si>
    <t>C6TMH2</t>
  </si>
  <si>
    <t>cellular metabolic process [GO:0044237]</t>
  </si>
  <si>
    <t>receptor of activated protein kinase C 1 [Dunaliella salina]</t>
  </si>
  <si>
    <t>AEF79971.1</t>
  </si>
  <si>
    <t>G4WUV8</t>
  </si>
  <si>
    <t>hypothetical protein CHLNCDRAFT_57521 [Chlorella variabilis]</t>
  </si>
  <si>
    <t>72 kDa</t>
  </si>
  <si>
    <t>EFN56623.1</t>
  </si>
  <si>
    <t>E1ZBC6</t>
  </si>
  <si>
    <t>calcineurin-like phosphoesterase family protein [Populus trichocarpa]</t>
  </si>
  <si>
    <t>Purple acid phosphatase (EC 3.1.3.2)</t>
  </si>
  <si>
    <t>XP_002316086.1</t>
  </si>
  <si>
    <t>B9HXJ3</t>
  </si>
  <si>
    <t>122 kDa</t>
  </si>
  <si>
    <t>EMJ12110.1</t>
  </si>
  <si>
    <t>M5WZ64</t>
  </si>
  <si>
    <t>isocitrate lyase [Triticum aestivum]</t>
  </si>
  <si>
    <t>BAI66426.1</t>
  </si>
  <si>
    <t>D2KZ15</t>
  </si>
  <si>
    <t>carboxylic acid metabolic process [GO:0019752]</t>
  </si>
  <si>
    <t>Thiolase family protein isoform 1 [Theobroma cacao]</t>
  </si>
  <si>
    <t>EOY29007.1</t>
  </si>
  <si>
    <t>A0A061GPF0</t>
  </si>
  <si>
    <t>S-formylglutathione hydrolase (EC 3.1.2.12) (Fragment)</t>
  </si>
  <si>
    <t>ACJ85483.1</t>
  </si>
  <si>
    <t>B7FL49</t>
  </si>
  <si>
    <t>hypothetical protein PRUPE_ppa006617mg [Prunus persica]</t>
  </si>
  <si>
    <t>EMJ13168.1</t>
  </si>
  <si>
    <t>(+12)</t>
  </si>
  <si>
    <t>M5WUZ4</t>
  </si>
  <si>
    <t>response to cytokinin [GO:0009735]</t>
  </si>
  <si>
    <t>Urease accessory protein ureG, putative [Ricinus communis]</t>
  </si>
  <si>
    <t>XP_002519700.1</t>
  </si>
  <si>
    <t>B9S131</t>
  </si>
  <si>
    <t>nitrogen compound metabolic process [GO:0006807]</t>
  </si>
  <si>
    <t xml:space="preserve">nitrogen nutrient metabolism </t>
  </si>
  <si>
    <t>hypothetical protein M569_04520 [Genlisea aurea]</t>
  </si>
  <si>
    <t>EPS70240.1</t>
  </si>
  <si>
    <t>S8CTR5</t>
  </si>
  <si>
    <t>regulation of nitrogen utilization [GO:0006808]; regulation of transcription, DNA-templated [GO:0006355]; transcription, DNA-templated [GO:0006351]</t>
  </si>
  <si>
    <t>putative cyanase [Oryza sativa Japonica Group]</t>
  </si>
  <si>
    <t>AAG21913.1</t>
  </si>
  <si>
    <t>(+24)</t>
  </si>
  <si>
    <t>Q9FWK4</t>
  </si>
  <si>
    <t>cyanate catabolic process [GO:0009440]</t>
  </si>
  <si>
    <t>ABK23071.1</t>
  </si>
  <si>
    <t>(+10)</t>
  </si>
  <si>
    <t>A9NR10</t>
  </si>
  <si>
    <t>Urease (EC 3.5.1.5) (Urea amidohydrolase)</t>
  </si>
  <si>
    <t>89 kDa</t>
  </si>
  <si>
    <t>EMJ28205.1</t>
  </si>
  <si>
    <t>M5Y873</t>
  </si>
  <si>
    <t>urea catabolic process [GO:0043419]</t>
  </si>
  <si>
    <t>urease [Glycine max]</t>
  </si>
  <si>
    <t>91 kDa</t>
  </si>
  <si>
    <t>NP_001236214.1</t>
  </si>
  <si>
    <t>Q949H4</t>
  </si>
  <si>
    <t>PATHWAY: Nitrogen metabolism; urea degradation; CO(2) and NH(3) from urea (urease route): step 1/1. {ECO:0000256|PIRNR:PIRNR001222}.</t>
  </si>
  <si>
    <t>Cluster of PfkB-like carbohydrate kinase family protein isoform 1 [Theobroma cacao] (EOY23036.1)</t>
  </si>
  <si>
    <t>EOY23036.1</t>
  </si>
  <si>
    <t>A0A061G0E5</t>
  </si>
  <si>
    <t>D-ribose metabolic process [GO:0006014]</t>
  </si>
  <si>
    <t>nucleoside metabolic process</t>
  </si>
  <si>
    <t>nucleoside diphosphate kinase [Camellia sinensis]</t>
  </si>
  <si>
    <t>ADK77879.1</t>
  </si>
  <si>
    <t>E7BXG6</t>
  </si>
  <si>
    <t>CTP biosynthetic process [GO:0006241]; GTP biosynthetic process [GO:0006183]; UTP biosynthetic process [GO:0006228]</t>
  </si>
  <si>
    <t>Allantoate amidohydrolase isoform 1 [Theobroma cacao]</t>
  </si>
  <si>
    <t>EOX96850.1</t>
  </si>
  <si>
    <t>A0A061DVW4</t>
  </si>
  <si>
    <t>uncharacterized protein LOC100805930 [Glycine max]</t>
  </si>
  <si>
    <t>NP_001239851.1</t>
  </si>
  <si>
    <t>C6TNM5</t>
  </si>
  <si>
    <t>purine nucleobase metabolic process [GO:0006144]</t>
  </si>
  <si>
    <t>putative inosine monophosphate dehydrogenase [Oryza sativa Japonica Group]</t>
  </si>
  <si>
    <t>AAK09225.1</t>
  </si>
  <si>
    <t>(+15)</t>
  </si>
  <si>
    <t>Q9AY75</t>
  </si>
  <si>
    <t>GMP biosynthetic process [GO:0006177]; GTP biosynthetic process [GO:0006183]</t>
  </si>
  <si>
    <t>Cluster of histone H2B-like [Solanum tuberosum] (ABB55372.1)</t>
  </si>
  <si>
    <t>ABB55372.1</t>
  </si>
  <si>
    <t>Q2XTD8</t>
  </si>
  <si>
    <t>nucleosome assembly [GO:0006334]</t>
  </si>
  <si>
    <t>nucleosome assembly</t>
  </si>
  <si>
    <t>histone H4 [Hyacinthus orientalis]</t>
  </si>
  <si>
    <t>12 kDa</t>
  </si>
  <si>
    <t>AAT08725.1</t>
  </si>
  <si>
    <t>(+99)</t>
  </si>
  <si>
    <t>Q676Z9</t>
  </si>
  <si>
    <t>PREDICTED: nucleosome assembly protein 1;4 isoform X2 [Solanum lycopersicum]</t>
  </si>
  <si>
    <t>XP_004235587.1</t>
  </si>
  <si>
    <t>K4BMW9</t>
  </si>
  <si>
    <t>Cluster of Strong similarity to gb|X96932 ascorbate oxidase-related protein PS60 from Nicotiana tabacum and is a member of the PF|00394 Multicopper oxidase family. This gene is cut off, partial [Arabidopsis thaliana] (AAD41439.1)</t>
  </si>
  <si>
    <t>AAD41439.1</t>
  </si>
  <si>
    <t>Q9XHZ2</t>
  </si>
  <si>
    <t>oxidation reduction process</t>
  </si>
  <si>
    <t>methylmalonate-semialdehyde dehydrogenase [Cucumis melo subsp. melo]</t>
  </si>
  <si>
    <t>ADN34267.1</t>
  </si>
  <si>
    <t>E5GCR9</t>
  </si>
  <si>
    <t>Cluster of catalase [Nelumbo nucifera] (ADY11209.1)</t>
  </si>
  <si>
    <t>57 kDa</t>
  </si>
  <si>
    <t>ADY11209.1</t>
  </si>
  <si>
    <t>F1CFD6</t>
  </si>
  <si>
    <t>oxidative stress response</t>
  </si>
  <si>
    <t>oxidation-reduction process</t>
  </si>
  <si>
    <t>mitochondrial manganese superoxide dismutase [Nelumbo nucifera]</t>
  </si>
  <si>
    <t>26 kDa</t>
  </si>
  <si>
    <t>AAX22235.1</t>
  </si>
  <si>
    <t>Q3LV68</t>
  </si>
  <si>
    <t>Cluster of PREDICTED: NAD(P)H dehydrogenase (quinone) FQR1 [Vitis vinifera] (XP_002283286.1)</t>
  </si>
  <si>
    <t>XP_002283286.1</t>
  </si>
  <si>
    <t>A5AS18</t>
  </si>
  <si>
    <t>oxidation-reduction process [GO:0055114]</t>
  </si>
  <si>
    <t>manganese superoxide dismutase [Rheum australe]</t>
  </si>
  <si>
    <t>ABI35908.1</t>
  </si>
  <si>
    <t>Q0GA77</t>
  </si>
  <si>
    <t>submergence induced protein 2-like, partial [Vitis vinifera]</t>
  </si>
  <si>
    <t>10 kDa</t>
  </si>
  <si>
    <t>AAO12871.1</t>
  </si>
  <si>
    <t>Q6YCG2</t>
  </si>
  <si>
    <t>putative short-chain hydrogenase/reductase [Musa acuminata]</t>
  </si>
  <si>
    <t>AAR96014.1</t>
  </si>
  <si>
    <t>Q6RZU3</t>
  </si>
  <si>
    <t>putative manganese superoxide dismutase 1 [Brassica napus]</t>
  </si>
  <si>
    <t>ACA50527.1</t>
  </si>
  <si>
    <t>B1PRJ9</t>
  </si>
  <si>
    <t>NADPH:quinone oxidoreductase-like protein</t>
  </si>
  <si>
    <t>AFK46216.1</t>
  </si>
  <si>
    <t>G7IW39</t>
  </si>
  <si>
    <t>Cytochrome P450, family 86, subfamily B, polypeptide 1 isoform 1 [Theobroma cacao]</t>
  </si>
  <si>
    <t>EOX99118.1</t>
  </si>
  <si>
    <t>A0A061E2D7</t>
  </si>
  <si>
    <t>respiratory burst oxidase, putative [Ricinus communis]</t>
  </si>
  <si>
    <t>107 kDa</t>
  </si>
  <si>
    <t>XP_002509871.1</t>
  </si>
  <si>
    <t>B9RCI7</t>
  </si>
  <si>
    <t>unknown [Populus trichocarpa x Populus deltoides]</t>
  </si>
  <si>
    <t>ABK96259.1</t>
  </si>
  <si>
    <t>A9PIQ6</t>
  </si>
  <si>
    <t>ADE75682.1</t>
  </si>
  <si>
    <t>D5A813</t>
  </si>
  <si>
    <t>L-ascorbate oxidase-like protein [Triticum urartu]</t>
  </si>
  <si>
    <t>68 kDa</t>
  </si>
  <si>
    <t>EMS67789.1</t>
  </si>
  <si>
    <t>M8B2J0</t>
  </si>
  <si>
    <t>Hydroxysteroid 11-beta-dehydrogenase 1-like protein isoform 1 [Theobroma cacao]</t>
  </si>
  <si>
    <t>EOY17067.1</t>
  </si>
  <si>
    <t>A0A061FK59</t>
  </si>
  <si>
    <t>Cluster of betaine-aldehyde dehydrogenase [Triticum aestivum] (AAL05264.1)</t>
  </si>
  <si>
    <t>AAL05264.1</t>
  </si>
  <si>
    <t>Q8LGQ9</t>
  </si>
  <si>
    <t>Cluster of hypothetical protein ARALYDRAFT_902390 [Arabidopsis lyrata subsp. lyrata] (XP_002881268.1)</t>
  </si>
  <si>
    <t>62 kDa</t>
  </si>
  <si>
    <t>XP_002881268.1</t>
  </si>
  <si>
    <t>D7LFR3</t>
  </si>
  <si>
    <t>protein refolding [GO:0042026]</t>
  </si>
  <si>
    <t>protein folding</t>
  </si>
  <si>
    <t>Cluster of unknown [Glycine max] (ACU14413.1)</t>
  </si>
  <si>
    <t>ACU14413.1</t>
  </si>
  <si>
    <t>Q8W171</t>
  </si>
  <si>
    <t>protein folding [GO:0006457]</t>
  </si>
  <si>
    <t>putative cyclophilin [Pinus taeda]</t>
  </si>
  <si>
    <t>ABQ14358.1</t>
  </si>
  <si>
    <t>A5HIY2</t>
  </si>
  <si>
    <t>Cluster of Mitochondrial HSO70 2 isoform 2 [Theobroma cacao] (EOX98331.1)</t>
  </si>
  <si>
    <t>EOX98331.1</t>
  </si>
  <si>
    <t>A0A061E1X1</t>
  </si>
  <si>
    <t>PREDICTED: peptidyl-prolyl cis-trans isomerase CYP20-1-like [Brachypodium distachyon]</t>
  </si>
  <si>
    <t>XP_003563538</t>
  </si>
  <si>
    <t>immunophilin [Arabidopsis thaliana]</t>
  </si>
  <si>
    <t>AAC49390.1</t>
  </si>
  <si>
    <t>Q38935</t>
  </si>
  <si>
    <t>chaperone-mediated protein folding [GO:0061077]</t>
  </si>
  <si>
    <t>TCP domain class transcription factor [Malus domestica]</t>
  </si>
  <si>
    <t>ADL36835.1</t>
  </si>
  <si>
    <t>D9ZJD2</t>
  </si>
  <si>
    <t>putative cyclosporin A-binding protein [Picea abies]</t>
  </si>
  <si>
    <t>CAC81066.1</t>
  </si>
  <si>
    <t>Q8VXA5</t>
  </si>
  <si>
    <t>hypothetical protein VITISV_040459 [Vitis vinifera]</t>
  </si>
  <si>
    <t>CAN82436.1</t>
  </si>
  <si>
    <t>A5APT3</t>
  </si>
  <si>
    <t>Cyclophilin 5 [Theobroma cacao]</t>
  </si>
  <si>
    <t>EOY33721.1</t>
  </si>
  <si>
    <t>A0A061GW81</t>
  </si>
  <si>
    <t>chaperonin 60 alpha subunit [Canavalia lineata]</t>
  </si>
  <si>
    <t>AAC68501.1</t>
  </si>
  <si>
    <t>Q9ZTV1</t>
  </si>
  <si>
    <t>Cluster of heat shock protein 70 precursor [Citrullus lanatus] (AAC03416.1)</t>
  </si>
  <si>
    <t>76 kDa</t>
  </si>
  <si>
    <t>AAC03416.1</t>
  </si>
  <si>
    <t>O04056</t>
  </si>
  <si>
    <t>endoplasmin, putative [Ricinus communis]</t>
  </si>
  <si>
    <t>XP_002510550.1</t>
  </si>
  <si>
    <t>B9R8A7</t>
  </si>
  <si>
    <t>protein folding [GO:0006457]; response to stress [GO:0006950]</t>
  </si>
  <si>
    <t>calreticulin, partial [Arabidopsis thaliana]</t>
  </si>
  <si>
    <t>AAA80652.1</t>
  </si>
  <si>
    <t>Q38858</t>
  </si>
  <si>
    <t>protein folding [GO:0006457]; response to oxidative stress [GO:0006979]; response to salt stress [GO:0009651]</t>
  </si>
  <si>
    <t>unknown [Populus trichocarpa]</t>
  </si>
  <si>
    <t>ABK93043.1</t>
  </si>
  <si>
    <t>(+23)</t>
  </si>
  <si>
    <t>A9P9J0</t>
  </si>
  <si>
    <t>unknown [Lotus japonicus]</t>
  </si>
  <si>
    <t>AFK33598.1</t>
  </si>
  <si>
    <t>I3S006</t>
  </si>
  <si>
    <t>hypothetical protein VITISV_035293 [Vitis vinifera]</t>
  </si>
  <si>
    <t>CAN72581.1</t>
  </si>
  <si>
    <t>A5BQ83</t>
  </si>
  <si>
    <t>positive regulation of superoxide dismutase activity [GO:1901671]; protein folding [GO:0006457]</t>
  </si>
  <si>
    <t>hypothetical protein AMTR_s00066p00019590 [Amborella trichopoda]</t>
  </si>
  <si>
    <t>ERN20086.1</t>
  </si>
  <si>
    <t>U5D3C9</t>
  </si>
  <si>
    <t>cortical microtubule organization [GO:0043622]; protein folding [GO:0006457]</t>
  </si>
  <si>
    <t>hypothetical protein CHLNCDRAFT_51922 [Chlorella variabilis]</t>
  </si>
  <si>
    <t>EFN56250.1</t>
  </si>
  <si>
    <t>E1ZCI5</t>
  </si>
  <si>
    <t>Cluster of hypothetical protein SORBIDRAFT_03g042500 [Sorghum bicolor] (XP_002456774.1)</t>
  </si>
  <si>
    <t>XP_002456774.1</t>
  </si>
  <si>
    <t>C5XET1</t>
  </si>
  <si>
    <t>FKBP-type peptidyl-prolyl cis-trans isomerase gi|357512915</t>
  </si>
  <si>
    <t>XP_003626746</t>
  </si>
  <si>
    <t>Cluster of elongation factor 1-alpha [Zea mays] (NP_001105587.1)</t>
  </si>
  <si>
    <t>NP_001105587.1</t>
  </si>
  <si>
    <t>O50018</t>
  </si>
  <si>
    <t>protein biosynthesis</t>
  </si>
  <si>
    <t>protein metabolic process</t>
  </si>
  <si>
    <t>Cluster of unknown [Picea sitchensis] (ABK21503.1)</t>
  </si>
  <si>
    <t>ABK21503.1</t>
  </si>
  <si>
    <t>A9NLJ2</t>
  </si>
  <si>
    <t>proteolysis involved in cellular protein catabolic process [GO:0051603]</t>
  </si>
  <si>
    <t>unnamed protein product [Vitis vinifera]</t>
  </si>
  <si>
    <t>CBI20801.3</t>
  </si>
  <si>
    <t>D7SU52</t>
  </si>
  <si>
    <t>Cluster of PREDICTED: proteasome subunit beta type-5 [Solanum lycopersicum] (XP_004239661.1)</t>
  </si>
  <si>
    <t>XP_004239661.1</t>
  </si>
  <si>
    <t>K4C2U0</t>
  </si>
  <si>
    <t>Cluster of PREDICTED: proteasome subunit beta type-2-A-like [Fragaria vesca subsp. vesca] (XP_004297117.1)</t>
  </si>
  <si>
    <t>NP_001235342</t>
  </si>
  <si>
    <t>C6SW24</t>
  </si>
  <si>
    <t>proteolysis</t>
  </si>
  <si>
    <t>Cluster of PREDICTED: protein ASPARTIC PROTEASE IN GUARD CELL 2-like [Glycine max] (XP_003522900.1)</t>
  </si>
  <si>
    <t>XP_003522900.1</t>
  </si>
  <si>
    <t>I1JW44</t>
  </si>
  <si>
    <t>protein catabolic process [GO:0030163]; proteolysis [GO:0006508]</t>
  </si>
  <si>
    <t>PREDICTED: peptidyl-prolyl cis-trans isomerase-like [Brachypodium distachyon]</t>
  </si>
  <si>
    <t>XP_003570836</t>
  </si>
  <si>
    <t>PREDICTED: aspartic proteinase A1-like [Fragaria vesca subsp. vesca]</t>
  </si>
  <si>
    <t>XP_004294396</t>
  </si>
  <si>
    <t>Cluster of proteasome subunit beta type, putative [Ricinus communis] (XP_002526364.1)</t>
  </si>
  <si>
    <t>XP_002526364.1</t>
  </si>
  <si>
    <t>putative beta6 proteasome subunit [Nicotiana tabacum]</t>
  </si>
  <si>
    <t>CAC43327.1</t>
  </si>
  <si>
    <t>Q93X30</t>
  </si>
  <si>
    <t>Cluster of PREDICTED: lysosomal alpha-mannosidase-like isoform 1 [Glycine max] (XP_003548858.1)</t>
  </si>
  <si>
    <t>117 kDa</t>
  </si>
  <si>
    <t>XP_004304565</t>
  </si>
  <si>
    <t>[10]</t>
  </si>
  <si>
    <t>protein glycosylation</t>
  </si>
  <si>
    <t>ACU16124.1</t>
  </si>
  <si>
    <t>C6T386</t>
  </si>
  <si>
    <t>protein modification process</t>
  </si>
  <si>
    <t>ADG86642</t>
  </si>
  <si>
    <t>G9B2G9</t>
  </si>
  <si>
    <t>asparaginyl endopeptidase [Vigna radiata]</t>
  </si>
  <si>
    <t>AAK15049.1</t>
  </si>
  <si>
    <t>(+21)</t>
  </si>
  <si>
    <t>Q9AUD9</t>
  </si>
  <si>
    <t>Serine/threonine-protein phosphatase (EC 3.1.3.16)</t>
  </si>
  <si>
    <t>153 kDa</t>
  </si>
  <si>
    <t>ERM93685.1</t>
  </si>
  <si>
    <t>W1NEZ6</t>
  </si>
  <si>
    <t>PREDICTED: protein ASPARTIC PROTEASE IN GUARD CELL 2-like [Cucumis sativus]</t>
  </si>
  <si>
    <t>XP_004133810.1</t>
  </si>
  <si>
    <t>Cluster of hypothetical protein VITISV_014852 [Vitis vinifera] (CAN73923.1)</t>
  </si>
  <si>
    <t>CAN73923.1</t>
  </si>
  <si>
    <t>A5AYA9</t>
  </si>
  <si>
    <t>PREDICTED: tripeptidyl-peptidase 2-like isoform 1 [Glycine max]</t>
  </si>
  <si>
    <t>XP_003533997</t>
  </si>
  <si>
    <t>PREDICTED: lysosomal alpha-mannosidase-like [Fragaria vesca subsp. vesca]</t>
  </si>
  <si>
    <t>XP_004297490</t>
  </si>
  <si>
    <t>Cluster of PREDICTED: protein disulfide-isomerase-like [Cicer arietinum] (gi|502135891)</t>
  </si>
  <si>
    <t>XP_004502489</t>
  </si>
  <si>
    <t>ER protein processing</t>
  </si>
  <si>
    <t>cysteine protease [Rosa x borboniana]</t>
  </si>
  <si>
    <t>ABU41785.1</t>
  </si>
  <si>
    <t>A7UGE2</t>
  </si>
  <si>
    <t>hypothetical protein OsI_32363 [Oryza sativa Indica Group]</t>
  </si>
  <si>
    <t>EAZ10059.1</t>
  </si>
  <si>
    <t>A2Z3Z8</t>
  </si>
  <si>
    <t>Non-specific serine/threonine protein kinase (EC 2.7.11.1)</t>
  </si>
  <si>
    <t>79 kDa</t>
  </si>
  <si>
    <t>EOA23554.1</t>
  </si>
  <si>
    <t>R0H2U3</t>
  </si>
  <si>
    <t>Cysteine-type peptidase, putative [Theobroma cacao]</t>
  </si>
  <si>
    <t>EOY12357.1</t>
  </si>
  <si>
    <t>A0A061F6M9</t>
  </si>
  <si>
    <t>Phosphatase 2C family protein [Theobroma cacao]</t>
  </si>
  <si>
    <t>EOY13070.1</t>
  </si>
  <si>
    <t>A0A061F6R9</t>
  </si>
  <si>
    <t>PREDICTED: aspartic proteinase nepenthesin-1-like [Solanum lycopersicum]</t>
  </si>
  <si>
    <t>46 kDa</t>
  </si>
  <si>
    <t>XP_004237984.1</t>
  </si>
  <si>
    <t>K4BU57</t>
  </si>
  <si>
    <t>PREDICTED: tripeptidyl-peptidase 2 [Cicer arietinum]</t>
  </si>
  <si>
    <t>158 kDa</t>
  </si>
  <si>
    <t>XP_004496557.1</t>
  </si>
  <si>
    <t>Cluster of heat shock protein 101 [Triticum aestivum] (AAF01280.1)</t>
  </si>
  <si>
    <t>101 kDa</t>
  </si>
  <si>
    <t>AAF01280.1</t>
  </si>
  <si>
    <t>Q9SPH4</t>
  </si>
  <si>
    <t>protein metabolic process [GO:0019538]</t>
  </si>
  <si>
    <t>putative carboxyl-terminal proteinase [Gossypium hirsutum]</t>
  </si>
  <si>
    <t>AAK84952.2</t>
  </si>
  <si>
    <t>Q93X76</t>
  </si>
  <si>
    <t>ABK23916.1</t>
  </si>
  <si>
    <t>A9NTF5</t>
  </si>
  <si>
    <t>hypothetical protein VITISV_026358 [Vitis vinifera]</t>
  </si>
  <si>
    <t>CAN65528.1</t>
  </si>
  <si>
    <t>A5BE21</t>
  </si>
  <si>
    <t>molybdopterin cofactor biosynthetic process [GO:0032324]; Mo-molybdopterin cofactor biosynthetic process [GO:0006777]</t>
  </si>
  <si>
    <t>Peptide-N4-(N-acetyl-beta-glucosaminyl)asparagine amidase A protein, putative [Theobroma cacao]</t>
  </si>
  <si>
    <t>70 kDa</t>
  </si>
  <si>
    <t>EOY13263.1</t>
  </si>
  <si>
    <t>A0A061F8R0</t>
  </si>
  <si>
    <t>hypothetical protein AMTR_s00021p00099040 [Amborella trichopoda]</t>
  </si>
  <si>
    <t>ERN13904.1</t>
  </si>
  <si>
    <t>W1Q086</t>
  </si>
  <si>
    <t>PREDICTED: probable cytosolic iron-sulfur protein assembly protein CIAO1 homolog [Solanum lycopersicum]</t>
  </si>
  <si>
    <t>XP_004247471.1</t>
  </si>
  <si>
    <t>K4CV17</t>
  </si>
  <si>
    <t>iron-sulfur cluster assembly [GO:0016226]</t>
  </si>
  <si>
    <t>hypothetical protein CARUB_v10007175mg [Capsella rubella]</t>
  </si>
  <si>
    <t>98 kDa</t>
  </si>
  <si>
    <t>EOA18602.1</t>
  </si>
  <si>
    <t>R0F9G4</t>
  </si>
  <si>
    <t>hypothetical protein PRUPE_ppa006554mg [Prunus persica]</t>
  </si>
  <si>
    <t>EMJ12387.1</t>
  </si>
  <si>
    <t>M5WF21</t>
  </si>
  <si>
    <t>protein repair</t>
  </si>
  <si>
    <t>ABK21158.1</t>
  </si>
  <si>
    <t>A9NKJ7</t>
  </si>
  <si>
    <t>protein repair [GO:0030091]; response to oxidative stress [GO:0006979]</t>
  </si>
  <si>
    <t>PREDICTED: protein ASPARTIC PROTEASE IN GUARD CELL 1-like [Glycine max]</t>
  </si>
  <si>
    <t>XP_003554768.1</t>
  </si>
  <si>
    <t>I1NCM4</t>
  </si>
  <si>
    <t>AFK37914.1</t>
  </si>
  <si>
    <t>I3SCC2</t>
  </si>
  <si>
    <t>hypothetical protein CARUB_v10020164mg, partial [Capsella rubella]</t>
  </si>
  <si>
    <t>EOA35053.1</t>
  </si>
  <si>
    <t>R0IEC4</t>
  </si>
  <si>
    <t>Proteasome subunit beta type 1 family protein [Populus trichocarpa]</t>
  </si>
  <si>
    <t>XP_002302536.1</t>
  </si>
  <si>
    <t>A9PD57</t>
  </si>
  <si>
    <t>hypothetical protein SORBIDRAFT_02g038700 [Sorghum bicolor]</t>
  </si>
  <si>
    <t>XP_002460980.1</t>
  </si>
  <si>
    <t>C5XDV5</t>
  </si>
  <si>
    <t>20S proteasome beta 7 subunit [Triticum aestivum]</t>
  </si>
  <si>
    <t>AAU82108.1</t>
  </si>
  <si>
    <t>Q5XUV5</t>
  </si>
  <si>
    <t>hypothetical protein ZEAMMB73_279135 [Zea mays]</t>
  </si>
  <si>
    <t>AFW83929.1</t>
  </si>
  <si>
    <t>K7V1J9</t>
  </si>
  <si>
    <t>hypothetical protein SELMODRAFT_165201 [Selaginella moellendorffii]</t>
  </si>
  <si>
    <t>XP_002962283.1</t>
  </si>
  <si>
    <t>D8QT24</t>
  </si>
  <si>
    <t>hypothetical protein OsI_08378 [Oryza sativa Indica Group]</t>
  </si>
  <si>
    <t>149 kDa</t>
  </si>
  <si>
    <t>EEC73743.1</t>
  </si>
  <si>
    <t>B8AGD0</t>
  </si>
  <si>
    <t>PREDICTED: F-box/FBD/LRR-repeat protein At5g22660-like [Fragaria vesca subsp. vesca]</t>
  </si>
  <si>
    <t>XP_004295985</t>
  </si>
  <si>
    <t>putative prolyl aminopeptidase [Oryza sativa Japonica Group]</t>
  </si>
  <si>
    <t>BAD67843.1</t>
  </si>
  <si>
    <t>Q5VRT2</t>
  </si>
  <si>
    <t>putative adenosine kinase [Populus tremula x Populus alba]</t>
  </si>
  <si>
    <t>AAS00533.1</t>
  </si>
  <si>
    <t>Q6SV72</t>
  </si>
  <si>
    <t>purine ribonucleoside salvage [GO:0006166]</t>
  </si>
  <si>
    <t>purine metabolism</t>
  </si>
  <si>
    <t>PREDICTED: LOW QUALITY PROTEIN: ureidoglycolate hydrolase-like [Glycine max]</t>
  </si>
  <si>
    <t>XP_003556365.1</t>
  </si>
  <si>
    <t>putative allantoate amidohydrolase [Phaseolus vulgaris]</t>
  </si>
  <si>
    <t>ABR57240.2</t>
  </si>
  <si>
    <t>A6YS26</t>
  </si>
  <si>
    <t>late embryogenesis-like protein [Prunus armeniaca]</t>
  </si>
  <si>
    <t>AAC24588.1</t>
  </si>
  <si>
    <t>O81366</t>
  </si>
  <si>
    <t>response to desiccation [GO:0009269]</t>
  </si>
  <si>
    <t>response to dessication</t>
  </si>
  <si>
    <t>Late-embryogenesis abundant protein 1 (Uncharacterized protein)</t>
  </si>
  <si>
    <t>NP_001241577.1</t>
  </si>
  <si>
    <t>C6TLT7</t>
  </si>
  <si>
    <t>Cluster of PREDICTED: heat shock 70 kDa protein [Vitis vinifera] (XP_002277050.1)</t>
  </si>
  <si>
    <t>71 kDa</t>
  </si>
  <si>
    <t>AEK70336</t>
  </si>
  <si>
    <t>[32]</t>
  </si>
  <si>
    <t>G1FET0</t>
  </si>
  <si>
    <t>stress response</t>
  </si>
  <si>
    <t>response to stress</t>
  </si>
  <si>
    <t>Cluster of Thiazole biosynthetic enzyme [Theobroma cacao] (EOY28614.1)</t>
  </si>
  <si>
    <t>EOY28614.1</t>
  </si>
  <si>
    <t>A0A061GND6</t>
  </si>
  <si>
    <t>response to stress [GO:0006950]; thiamine biosynthetic process [GO:0009228]; thiazole biosynthetic process [GO:0052837]</t>
  </si>
  <si>
    <t>desiccation PCC13-like protein [Medicago truncatula]</t>
  </si>
  <si>
    <t>XP_003594693.1</t>
  </si>
  <si>
    <t>A2Q669</t>
  </si>
  <si>
    <t>heat shock protein 17.5 cytosolic class II [Jatropha curcas]</t>
  </si>
  <si>
    <t>ADE43669.1</t>
  </si>
  <si>
    <t>D5JG84</t>
  </si>
  <si>
    <t>PREDICTED: heat shock cognate 70 kDa protein-like isoform X1 [Glycine max]</t>
  </si>
  <si>
    <t>XP_003551819.1</t>
  </si>
  <si>
    <t>K7MVC1</t>
  </si>
  <si>
    <t>Cluster of uncharacterized protein LOC100499728 [Glycine max] (NP_001235190.1)</t>
  </si>
  <si>
    <t>NP_001235190.1</t>
  </si>
  <si>
    <t>C6SVX3</t>
  </si>
  <si>
    <t>response to stress [GO:0006950]</t>
  </si>
  <si>
    <t>putative aldo/keto reductase [Arabidopsis thaliana]</t>
  </si>
  <si>
    <t>AAO42123.1</t>
  </si>
  <si>
    <t>Q0PGJ6</t>
  </si>
  <si>
    <t>oxidation-reduction process [GO:0055114]; response to cold [GO:0009409]; response to salt stress [GO:0009651]; response to toxic substance [GO:0009636]; response to water deprivation [GO:0009414]</t>
  </si>
  <si>
    <t>CHP-rich zinc finger protein [Phaseolus vulgaris]</t>
  </si>
  <si>
    <t>AGV54619.1</t>
  </si>
  <si>
    <t>(+28)</t>
  </si>
  <si>
    <t>T2DNW6</t>
  </si>
  <si>
    <t>Annexin</t>
  </si>
  <si>
    <t>BAJ92233.1</t>
  </si>
  <si>
    <t>F2DAW2</t>
  </si>
  <si>
    <t>response to water deprivation, heat, cold, salt</t>
  </si>
  <si>
    <t>Heat shock protein [Medicago truncatula]</t>
  </si>
  <si>
    <t>XP_003621967</t>
  </si>
  <si>
    <t>osmotin-like pathogenesis-related protein [Gossypium hirsutum]</t>
  </si>
  <si>
    <t>AAQ13823.1</t>
  </si>
  <si>
    <t>Q2HR59</t>
  </si>
  <si>
    <t>AFK43196.1</t>
  </si>
  <si>
    <t>I3SSF4</t>
  </si>
  <si>
    <t>Cluster of heat shock protein STI</t>
  </si>
  <si>
    <t>EMT13260</t>
  </si>
  <si>
    <t>NIQUU6</t>
  </si>
  <si>
    <t>ER-localized small heat-shock protein [Morus bombycis]</t>
  </si>
  <si>
    <t>ACB71397.1</t>
  </si>
  <si>
    <t>C6ZDD3</t>
  </si>
  <si>
    <t>AFK36553.1</t>
  </si>
  <si>
    <t>I3S8G1</t>
  </si>
  <si>
    <t>hypothetical protein SORBIDRAFT_03g027230 [Sorghum bicolor]</t>
  </si>
  <si>
    <t>XP_002455915.1</t>
  </si>
  <si>
    <t>C5XQB3</t>
  </si>
  <si>
    <t>cellular response to DNA damage stimulus [GO:0006974]; protein polyubiquitination [GO:0000209]</t>
  </si>
  <si>
    <t>PREDICTED: universal stress protein A-like protein isoform X1 [Fragaria vesca subsp. vesca]</t>
  </si>
  <si>
    <t>XP_004302246.1</t>
  </si>
  <si>
    <t>Cluster of Cu/Zn superoxide dismutase (chloroplast) [Triticum aestivum] (AAB67990.1)</t>
  </si>
  <si>
    <t>AAB67990.1</t>
  </si>
  <si>
    <t>Q96123</t>
  </si>
  <si>
    <t>cellular response to high light intensity [GO:0071486]</t>
  </si>
  <si>
    <t>RecName: Full=Putative heat shock protein 2, partial [Pseudotsuga menziesii]</t>
  </si>
  <si>
    <t>1 kDa</t>
  </si>
  <si>
    <t>P85917.1</t>
  </si>
  <si>
    <t>P85917</t>
  </si>
  <si>
    <t>ABK94700.1</t>
  </si>
  <si>
    <t>A9PE97</t>
  </si>
  <si>
    <t>ribosome biogenesis [GO:0042254]</t>
  </si>
  <si>
    <t>ribosome biogenesis</t>
  </si>
  <si>
    <t>hypothetical protein AMTR_s00047p00140240 [Amborella trichopoda]</t>
  </si>
  <si>
    <t>ERN17781.1</t>
  </si>
  <si>
    <t>U5CWR4</t>
  </si>
  <si>
    <t>hypothetical protein VITISV_003913 [Vitis vinifera]</t>
  </si>
  <si>
    <t>CAN59732.1</t>
  </si>
  <si>
    <t>A5C015</t>
  </si>
  <si>
    <t>pseudouridine synthesis [GO:0001522]; ribosome biogenesis [GO:0042254]</t>
  </si>
  <si>
    <t>ACU20688.1</t>
  </si>
  <si>
    <t>C6TFT6</t>
  </si>
  <si>
    <t>regulation of RNA metabolic process [GO:0051252]</t>
  </si>
  <si>
    <t>RNA metabolism</t>
  </si>
  <si>
    <t>S-adenosylmethionine:2-demethylmenaquinone methyltransferase-like protein [Cleistogenes songorica]</t>
  </si>
  <si>
    <t>ADC45384.1</t>
  </si>
  <si>
    <t>D6C5C5</t>
  </si>
  <si>
    <t>Cluster of EIF4A protein [Brassica oleracea] (AAF19805.1)</t>
  </si>
  <si>
    <t>AAF19805.1</t>
  </si>
  <si>
    <t>[13]</t>
  </si>
  <si>
    <t>Q9SE87</t>
  </si>
  <si>
    <t>contains similarity to poly(A)-binding protein II [Arabidopsis thaliana]</t>
  </si>
  <si>
    <t>AAM61036.1</t>
  </si>
  <si>
    <t>(+20)</t>
  </si>
  <si>
    <t>Q93VI4</t>
  </si>
  <si>
    <t>mRNA processing [GO:0006397]</t>
  </si>
  <si>
    <t>maturase K, partial (chloroplast) [Tabernaemontana coriacea]</t>
  </si>
  <si>
    <t>ADG36547.1</t>
  </si>
  <si>
    <t>D9D9G3</t>
  </si>
  <si>
    <t>mRNA processing [GO:0006397]; tRNA processing [GO:0008033]</t>
  </si>
  <si>
    <t>maturase K, partial (chloroplast) [Haworthiopsis limifolia]</t>
  </si>
  <si>
    <t>AEX27188.1</t>
  </si>
  <si>
    <t>K7NPE3</t>
  </si>
  <si>
    <t>hypothetical protein AMTR_s00001p00047670 [Amborella trichopoda]</t>
  </si>
  <si>
    <t>ERM96150.1</t>
  </si>
  <si>
    <t>W1NLN7</t>
  </si>
  <si>
    <t>RNA processing [GO:0006396]</t>
  </si>
  <si>
    <t>G patch domain-containing protein [Medicago truncatula]</t>
  </si>
  <si>
    <t>XP_003609141</t>
  </si>
  <si>
    <t>G7JT16</t>
  </si>
  <si>
    <t>mRNA processing; phloem or xylem histogenesis; production of miRNAs involved in gene silencing by miRNA; production of siRNA involved in RNA interference</t>
  </si>
  <si>
    <t>cyclophilin ROC7 [Arabidopsis thaliana]</t>
  </si>
  <si>
    <t>NP_200679.1</t>
  </si>
  <si>
    <t>Q9SP02</t>
  </si>
  <si>
    <t>protein folding [GO:0006457]; root development [GO:0048364]</t>
  </si>
  <si>
    <t>root development</t>
  </si>
  <si>
    <t>Similar to Ubiquitin-conjugating enzyme E2-17 KD gb|D83004 from Homo sapiens. ESTs gb|T88233, gb|Z24464, gb|N37265, gb|H36151, gb|Z34711, gb|AA040983, and gb|T22122 come from this gene [Arabidopsis thaliana]</t>
  </si>
  <si>
    <t>AAC83026.1</t>
  </si>
  <si>
    <t>Q94A97</t>
  </si>
  <si>
    <t>postreplication repair [GO:0006301]; protein K63-linked ubiquitination [GO:0070534]; response to cadmium ion [GO:0046686]; response to iron ion [GO:0010039]; root epidermal cell differentiation [GO:0010053]; ubiquitin-dependent protein catabolic process [GO:0006511]</t>
  </si>
  <si>
    <t xml:space="preserve">Cluster of Glyoxalase I( Lactoylglutathione lyase (EC 4.4.1.5) </t>
  </si>
  <si>
    <t>XP_002305564</t>
  </si>
  <si>
    <t>B9H105</t>
  </si>
  <si>
    <t>secondary metabolite metabolism</t>
  </si>
  <si>
    <t>Cluster of PREDICTED: putative lactoylglutathione lyase [Brachypodium distachyon] (XP_003568719.1)</t>
  </si>
  <si>
    <t>XP_003568719.1</t>
  </si>
  <si>
    <t>I1HKT1</t>
  </si>
  <si>
    <t>Cluster of Lactoylglutathione lyase [Triticum urartu] (EMS57700.1)</t>
  </si>
  <si>
    <t>EMS57700.1</t>
  </si>
  <si>
    <t>M7ZZ97</t>
  </si>
  <si>
    <t>Enoyl-[acyl-carrier-protein] reductase [NADH] (Uncharacterized protein)</t>
  </si>
  <si>
    <t>NP_001131492.2</t>
  </si>
  <si>
    <t>B6TYG2</t>
  </si>
  <si>
    <t>unknown</t>
  </si>
  <si>
    <t>Cluster of unnamed protein product [Vitis vinifera] (CBI27372.3)</t>
  </si>
  <si>
    <t>CBI27372.3</t>
  </si>
  <si>
    <t>D7TA50</t>
  </si>
  <si>
    <t>methylglyoxal catabolic process to D-lactate via S-lactoyl-glutathione [GO:0019243]</t>
  </si>
  <si>
    <t>PREDICTED: putative lactoylglutathione lyase-like isoform X1 [Glycine max]</t>
  </si>
  <si>
    <t>XP_003546155.1</t>
  </si>
  <si>
    <t>I1MFH9</t>
  </si>
  <si>
    <t>glyoxalase I homolog 1 [Allium cepa]</t>
  </si>
  <si>
    <t>BAK22529.1</t>
  </si>
  <si>
    <t>F2ZC02</t>
  </si>
  <si>
    <t>CBI24765.3</t>
  </si>
  <si>
    <t>D7T2N4</t>
  </si>
  <si>
    <t>riboflavin biosynthetic process [GO:0009231]</t>
  </si>
  <si>
    <t>hypothetical protein POPTR_0001s38310g [Populus trichocarpa]</t>
  </si>
  <si>
    <t>XP_002298900.1</t>
  </si>
  <si>
    <t>B9GGF0</t>
  </si>
  <si>
    <t>isopentenyl pyrophosphate:dimethyllallyl pyrophosphate isomerase, partial [Oryza sativa]</t>
  </si>
  <si>
    <t>AAF29978.1</t>
  </si>
  <si>
    <t>(+33)</t>
  </si>
  <si>
    <t>Q9M6K4</t>
  </si>
  <si>
    <t>isoprenoid biosynthetic process [GO:0008299]</t>
  </si>
  <si>
    <t>ATP-dependent (S)-NAD(P)H-hydrate dehydratase</t>
  </si>
  <si>
    <t>ABK95032.1</t>
  </si>
  <si>
    <t>A9PF79</t>
  </si>
  <si>
    <t>nicotinamide nucleotide metabolic process [GO:0046496]</t>
  </si>
  <si>
    <t>TPS14 [Solanum lycopersicum]</t>
  </si>
  <si>
    <t>AEP82782.1</t>
  </si>
  <si>
    <t>G5CV54</t>
  </si>
  <si>
    <t>metabolic process [GO:0008152]; monoterpenoid biosynthesis</t>
  </si>
  <si>
    <t>cytochrome P450 [Populus trichocarpa]</t>
  </si>
  <si>
    <t>XP_002303803</t>
  </si>
  <si>
    <t>B9GZZ2</t>
  </si>
  <si>
    <t>secondary metabolite biosynthetic process</t>
  </si>
  <si>
    <t>LEA protein in group 3 [Arabidopsis thaliana]</t>
  </si>
  <si>
    <t>BAA11017.1</t>
  </si>
  <si>
    <t>Q96246</t>
  </si>
  <si>
    <t>dessication response ; seed germination</t>
  </si>
  <si>
    <t>seed development</t>
  </si>
  <si>
    <t>RecName: Full=Late embryogenesis abundant protein 1</t>
  </si>
  <si>
    <t>A2XG55.2</t>
  </si>
  <si>
    <t>A2XG55</t>
  </si>
  <si>
    <t>XP_001758289.1</t>
  </si>
  <si>
    <t>A9RVR8</t>
  </si>
  <si>
    <t>trichome differentiation [GO:0010026]</t>
  </si>
  <si>
    <t>Abscisic acid receptor PYL9 (ABI1-binding protein 4) (PYR1-like protein 9) (Regulatory components of ABA receptor 1)</t>
  </si>
  <si>
    <t>AAF97339.1</t>
  </si>
  <si>
    <t>(+70)</t>
  </si>
  <si>
    <t>Q84MC7</t>
  </si>
  <si>
    <t>abscisic acid-activated signaling pathway [GO:0009738]; regulation of protein serine/threonine phosphatase activity [GO:0080163]</t>
  </si>
  <si>
    <t>ERBB-3 BINDING PROTEIN 1 (AtEBP1) (Proliferation-associated protein G2p) (AtG2) (Protein CELL-PROLIFERATION-RELATED) (AtCPR)</t>
  </si>
  <si>
    <t>AAK25936.1</t>
  </si>
  <si>
    <t>(+31)</t>
  </si>
  <si>
    <t>Q96327</t>
  </si>
  <si>
    <t>auxin-activated signaling pathway [GO:0009734]; cell cycle G1/S phase transition [GO:0044843]; multicellular organism development [GO:0007275]; regulation of cell division [GO:0051302]; regulation of cell growth [GO:0001558]; rRNA processing [GO:0006364]</t>
  </si>
  <si>
    <t>hypothetical protein AMTR_s00045p00213360 [Amborella trichopoda]</t>
  </si>
  <si>
    <t>ERN02217.1</t>
  </si>
  <si>
    <t>W1NX88</t>
  </si>
  <si>
    <t>DNA recombination [GO:0006310]; mismatch repair [GO:0006298]; pollen development [GO:0009555]; seed development [GO:0048316]</t>
  </si>
  <si>
    <t>seed maturation protein PM24 [Glycine max]</t>
  </si>
  <si>
    <t>NP_001237506.1</t>
  </si>
  <si>
    <t>Q9SEL0</t>
  </si>
  <si>
    <t>seed maturation</t>
  </si>
  <si>
    <t>Cluster of glycinin [Arachis hypogaea] (AAC63045.1)</t>
  </si>
  <si>
    <t>AAC63045.1</t>
  </si>
  <si>
    <t>O82580</t>
  </si>
  <si>
    <t>nutrient reservoir activity</t>
  </si>
  <si>
    <t>seed storage protein</t>
  </si>
  <si>
    <t>seed storage protein beta-chain 3 - Arabidopsis thaliana  (fragment)</t>
  </si>
  <si>
    <t>2 kDa</t>
  </si>
  <si>
    <t>PA0010</t>
  </si>
  <si>
    <t>seed storage protein beta-chain 6 - Arabidopsis thaliana  (fragment)</t>
  </si>
  <si>
    <t>C38925</t>
  </si>
  <si>
    <t>glutelin [Oryza sativa Japonica Group]</t>
  </si>
  <si>
    <t>AAA50316.1</t>
  </si>
  <si>
    <t>Q09151</t>
  </si>
  <si>
    <t>19 kDa globulin (Alpha-globulin) (allergen Ory s 19kD)</t>
  </si>
  <si>
    <t>AAA72362.1</t>
  </si>
  <si>
    <t>P29835</t>
  </si>
  <si>
    <t>11S storage globulin [Coffea arabica]</t>
  </si>
  <si>
    <t>AAC61881.1</t>
  </si>
  <si>
    <t>P93079</t>
  </si>
  <si>
    <t>conarachin [Arachis hypogaea]</t>
  </si>
  <si>
    <t>AAT00594.1</t>
  </si>
  <si>
    <t>Q6PSU6</t>
  </si>
  <si>
    <t>conglutin alpha 1 [Lupinus angustifolius]</t>
  </si>
  <si>
    <t>AEB33709.1</t>
  </si>
  <si>
    <t>F5B8V6</t>
  </si>
  <si>
    <t>conglutin alpha 2 [Lupinus angustifolius]</t>
  </si>
  <si>
    <t>AEB33710.1</t>
  </si>
  <si>
    <t>F5B8V7</t>
  </si>
  <si>
    <t>seed storage protein [Lupinus angustifolius]</t>
  </si>
  <si>
    <t>ACN39600.1</t>
  </si>
  <si>
    <t>C9WC98</t>
  </si>
  <si>
    <t>PREDICTED: basic 7S globulin [Glycine max]</t>
  </si>
  <si>
    <t>XP_003518926.1</t>
  </si>
  <si>
    <t>A0A0R4J2Q1</t>
  </si>
  <si>
    <t>legumin-like protein [Asarum europaeum]</t>
  </si>
  <si>
    <t>CAA64761.1</t>
  </si>
  <si>
    <t>Q38697</t>
  </si>
  <si>
    <t>seed storage proteins</t>
  </si>
  <si>
    <t>Cluster of glutelin, partial [Oryza sativa Indica Group] (AGT59177.1)</t>
  </si>
  <si>
    <t>AGT59177.1</t>
  </si>
  <si>
    <t>[19]</t>
  </si>
  <si>
    <t>T1T6C4</t>
  </si>
  <si>
    <t>Cluster of conglutin beta [Lupinus angustifolius] (ACB05815.1)</t>
  </si>
  <si>
    <t>ACB05815.1</t>
  </si>
  <si>
    <t>B8Q5G0</t>
  </si>
  <si>
    <t>conglutin beta 5 [Lupinus angustifolius]</t>
  </si>
  <si>
    <t>AEB33716.1</t>
  </si>
  <si>
    <t>F5B8W3</t>
  </si>
  <si>
    <t>Gly m Bd 28K allergen [Glycine max]</t>
  </si>
  <si>
    <t>ACD36974.1</t>
  </si>
  <si>
    <t>B2YDQ6</t>
  </si>
  <si>
    <t>Em protein [Robinia pseudoacacia]</t>
  </si>
  <si>
    <t>AAB39474.1</t>
  </si>
  <si>
    <t>P93510</t>
  </si>
  <si>
    <t>seed survival</t>
  </si>
  <si>
    <t>sensory histidine protein kinase [Physcomitrella patens]</t>
  </si>
  <si>
    <t>XP_001780072.1</t>
  </si>
  <si>
    <t>A9TN92</t>
  </si>
  <si>
    <t>phosphorelay signal transduction system [GO:0000160]</t>
  </si>
  <si>
    <t>signal transduction</t>
  </si>
  <si>
    <t>Cluster of ADP-ribosylation factor [Medicago truncatula] (gi|357485863)</t>
  </si>
  <si>
    <t>XP_003613219</t>
  </si>
  <si>
    <t>B7FL30</t>
  </si>
  <si>
    <t>small GTPase mediated signal transduction</t>
  </si>
  <si>
    <t>Cluster of unknown [Picea sitchensis] (ABK24697.1)</t>
  </si>
  <si>
    <t>ABK24697.1</t>
  </si>
  <si>
    <t>[35]</t>
  </si>
  <si>
    <t>A9NVN6</t>
  </si>
  <si>
    <t>signal transduction [GO:0007165]</t>
  </si>
  <si>
    <t>Cluster of 14-3-3 protein [Rheum australe] (ACH63229.1)</t>
  </si>
  <si>
    <t>ACH63229.1</t>
  </si>
  <si>
    <t>B5M1Y0</t>
  </si>
  <si>
    <t>RNA-binding protein [Nicotiana glutinosa]</t>
  </si>
  <si>
    <t>AAC50020.1</t>
  </si>
  <si>
    <t>O24106</t>
  </si>
  <si>
    <t>PREDICTED: putative serine/threonine-protein kinase isoform X1 [Cicer arietinum]</t>
  </si>
  <si>
    <t>XP_004505035.1</t>
  </si>
  <si>
    <t>Cluster of temperature-induced lipocalin' [Solanum tuberosum] (ABB02386.1)</t>
  </si>
  <si>
    <t>ABB02386.1</t>
  </si>
  <si>
    <t>Q38JD8</t>
  </si>
  <si>
    <t>14-3-3 protein homolog [Maackia amurensis]</t>
  </si>
  <si>
    <t>AAC15418.1</t>
  </si>
  <si>
    <t>O49152</t>
  </si>
  <si>
    <t>hypothetical protein OsI_29418 [Oryza sativa Indica Group]</t>
  </si>
  <si>
    <t>EAZ07173.1</t>
  </si>
  <si>
    <t>A2YVR2</t>
  </si>
  <si>
    <t>cell morphogenesis [GO:0000902]; cytoskeleton organization [GO:0007010]</t>
  </si>
  <si>
    <t>BAG06677.1</t>
  </si>
  <si>
    <t>B0I556</t>
  </si>
  <si>
    <t>Serine/threonine-protein phosphatase 5 (EC 3.1.3.16)</t>
  </si>
  <si>
    <t>AAL86350.1</t>
  </si>
  <si>
    <t>Q84XU2</t>
  </si>
  <si>
    <t>chloroplast-nucleus signaling pathway [GO:0010019]; negative regulation of chlorophyll biosynthetic process [GO:1902325]; nucleocytoplasmic transport [GO:0006913]; red or far-red light signaling pathway [GO:0010017]; response to cadmium ion [GO:0046686]</t>
  </si>
  <si>
    <t>PREDICTED: TMV resistance protein N-like isoform X1 [Glycine max]</t>
  </si>
  <si>
    <t>XP_003530712.1</t>
  </si>
  <si>
    <t>K7L9W3</t>
  </si>
  <si>
    <t>Cluster of unknown [Picea sitchensis] (ABK21228.1)</t>
  </si>
  <si>
    <t>ABK21228.1</t>
  </si>
  <si>
    <t>A9NKR7</t>
  </si>
  <si>
    <t>mRNA splicing, via spliceosome [GO:0000398]</t>
  </si>
  <si>
    <t>splicing</t>
  </si>
  <si>
    <t>Cluster of unnamed protein product [Vitis vinifera] (CBI32365.3)</t>
  </si>
  <si>
    <t>CBI32365.3</t>
  </si>
  <si>
    <t>D7TPE2</t>
  </si>
  <si>
    <t>spliceosomal complex assembly [GO:0000245]; spliceosomal snRNP assembly [GO:0000387]</t>
  </si>
  <si>
    <t>Maturase K (Intron maturase)</t>
  </si>
  <si>
    <t>AAD52863.1</t>
  </si>
  <si>
    <t>Q9TKT4</t>
  </si>
  <si>
    <t>mRNA processing [GO:0006397]; RNA splicing [GO:0008380]; tRNA processing [GO:0008033]</t>
  </si>
  <si>
    <t>putative heterogeneous nuclear ribonucleoprotein [Cucumis melo]</t>
  </si>
  <si>
    <t>ABY56086.1</t>
  </si>
  <si>
    <t>B0F812</t>
  </si>
  <si>
    <t>ADE77140.1</t>
  </si>
  <si>
    <t>(+34)</t>
  </si>
  <si>
    <t>D5AC71</t>
  </si>
  <si>
    <t>maturase K (chloroplast) [Opuntia puberula]</t>
  </si>
  <si>
    <t>CBV65603.1</t>
  </si>
  <si>
    <t>H1ZU48</t>
  </si>
  <si>
    <t>Basic transcription factor 3 isoform 1 [Theobroma cacao]</t>
  </si>
  <si>
    <t>Nascent polypeptide-associated complex subunit beta</t>
  </si>
  <si>
    <t>EOY08921.1</t>
  </si>
  <si>
    <t>A0A061EVS4</t>
  </si>
  <si>
    <t>regulation of transcription, DNA-templated [GO:0006355]; transcription, DNA-templated [GO:0006351]</t>
  </si>
  <si>
    <t>transcription</t>
  </si>
  <si>
    <t>ACJ86100.1</t>
  </si>
  <si>
    <t>B7FMW7</t>
  </si>
  <si>
    <t>Putative tify domain/CCT motif transcription factor family protein (TIFY17) (Uncharacterized protein)</t>
  </si>
  <si>
    <t>ACN31807.1</t>
  </si>
  <si>
    <t>C0PCB2</t>
  </si>
  <si>
    <t>transcription factor like protein [Arabidopsis thaliana]</t>
  </si>
  <si>
    <t>108 kDa</t>
  </si>
  <si>
    <t>CAB10394.1</t>
  </si>
  <si>
    <t>O23463</t>
  </si>
  <si>
    <t>positive regulation of transcription from RNA polymerase II promoter [GO:0045944]; regulation of transcription, DNA-templated [GO:0006355]</t>
  </si>
  <si>
    <t>hypothetical protein PRUPE_ppa024111mg, partial [Prunus persica]</t>
  </si>
  <si>
    <t>EMJ14334.1</t>
  </si>
  <si>
    <t>M5WKU5</t>
  </si>
  <si>
    <t>regulation of transcription, DNA-templated [GO:0006355]</t>
  </si>
  <si>
    <t>hypothetical protein M569_08402, partial [Genlisea aurea]</t>
  </si>
  <si>
    <t>EPS66374.1</t>
  </si>
  <si>
    <t>S8CHG2</t>
  </si>
  <si>
    <t>nucleobase-containing compound metabolic process [GO:0006139]; regulation of transcription, DNA-templated [GO:0006355]</t>
  </si>
  <si>
    <t>Small nuclear ribonucleoprotein-associated protein B [Medicago truncatula]</t>
  </si>
  <si>
    <t>XP_003617477</t>
  </si>
  <si>
    <t>SEUSS family protein [Populus trichocarpa]</t>
  </si>
  <si>
    <t>XP_002300947.1</t>
  </si>
  <si>
    <t>B9GTN7</t>
  </si>
  <si>
    <t>unknown [Medicago truncatula]</t>
  </si>
  <si>
    <t>ACJ84686.1</t>
  </si>
  <si>
    <t>B7FIV7</t>
  </si>
  <si>
    <t>transcription initiation from RNA polymerase II promoter [GO:0006367]</t>
  </si>
  <si>
    <t>hypothetical protein CARUB_v10026903mg [Capsella rubella]</t>
  </si>
  <si>
    <t>EOA13808.1</t>
  </si>
  <si>
    <t>R0GRH6</t>
  </si>
  <si>
    <t>Uncharacterized protein TCM_000239 [Theobroma cacao]</t>
  </si>
  <si>
    <t>EOX90897.1</t>
  </si>
  <si>
    <t>A0A061DFT6</t>
  </si>
  <si>
    <t>positive regulation of transcription from RNA polymerase II promoter [GO:0045944]; transcription, DNA-templated [GO:0006351]</t>
  </si>
  <si>
    <t>hypothetical protein SELMODRAFT_18569, partial [Selaginella moellendorffii]</t>
  </si>
  <si>
    <t>XP_002972717.1</t>
  </si>
  <si>
    <t>D8RNW6</t>
  </si>
  <si>
    <t>Cluster of 40S ribosomal protein S4-3</t>
  </si>
  <si>
    <t>XP_004150397</t>
  </si>
  <si>
    <t>[12]</t>
  </si>
  <si>
    <t>A0A0A0K4K7</t>
  </si>
  <si>
    <t>translation [GO:0006412]</t>
  </si>
  <si>
    <t>translation</t>
  </si>
  <si>
    <t>Cluster of PREDICTED: 60S ribosomal protein L6-like, partial [Cucumis sativus] (gi|449533903)</t>
  </si>
  <si>
    <t>23kDa</t>
  </si>
  <si>
    <t>BAJ34166</t>
  </si>
  <si>
    <t>E4MX33</t>
  </si>
  <si>
    <t>ACJ83904.1</t>
  </si>
  <si>
    <t>(+25)</t>
  </si>
  <si>
    <t>B7FGM5</t>
  </si>
  <si>
    <t>At2g42740/F7D19.26 [Arabidopsis thaliana]</t>
  </si>
  <si>
    <t>AAL69452.1</t>
  </si>
  <si>
    <t>P42795</t>
  </si>
  <si>
    <t>ribosomal large subunit assembly [GO:0000027]; translation [GO:0006412]</t>
  </si>
  <si>
    <t>40S ribosomal S8</t>
  </si>
  <si>
    <t>40S ribosomal protein S8</t>
  </si>
  <si>
    <t>ABA46755.1</t>
  </si>
  <si>
    <t>Q3HRZ6</t>
  </si>
  <si>
    <t>Cluster of PREDICTED: 60S ribosomal protein L26-1 [Vitis vinifera] (XP_002284455.1)</t>
  </si>
  <si>
    <t>XP_002284455.1</t>
  </si>
  <si>
    <t>A5AQ64</t>
  </si>
  <si>
    <t>cytoplasmic translation [GO:0002181]; ribosomal large subunit biogenesis [GO:0042273]</t>
  </si>
  <si>
    <t>Putative 40S Ribosomal protein [Oryza sativa Japonica Group]</t>
  </si>
  <si>
    <t>AAK92638.1</t>
  </si>
  <si>
    <t>Q10QU9</t>
  </si>
  <si>
    <t>endonucleolytic cleavage in ITS1 to separate SSU-rRNA from 5.8S rRNA and LSU-rRNA from tricistronic rRNA transcript (SSU-rRNA, 5.8S rRNA, LSU-rRNA) [GO:0000447]; endonucleolytic cleavage to generate mature 3'-end of SSU-rRNA from (SSU-rRNA, 5.8S rRNA, LSU-rRNA) [GO:0000461]; ribosomal small subunit assembly [GO:0000028]; rRNA export from nucleus [GO:0006407]; translation [GO:0006412]</t>
  </si>
  <si>
    <t>ACJ83953.1</t>
  </si>
  <si>
    <t>B7FGS4</t>
  </si>
  <si>
    <t>Cluster of hypothetical protein AMTR_s00048p00227650 [Amborella trichopoda] (ERN15701.1)</t>
  </si>
  <si>
    <t>ERN15701.1</t>
  </si>
  <si>
    <t>U5CR73</t>
  </si>
  <si>
    <t>Cluster of 40S ribosomal protein S15C [Hevea brasiliensis] (ADR71250.1)</t>
  </si>
  <si>
    <t>ADR71250.1</t>
  </si>
  <si>
    <t>[17]</t>
  </si>
  <si>
    <t>I3NML3</t>
  </si>
  <si>
    <t>hypothetical protein M569_09096 [Genlisea aurea]</t>
  </si>
  <si>
    <t>EPS65680.1</t>
  </si>
  <si>
    <t>S8CFK7</t>
  </si>
  <si>
    <t>Cluster of hypothetical protein VITISV_042376 [Vitis vinifera] (CAN83050.1)</t>
  </si>
  <si>
    <t>CAN83050.1</t>
  </si>
  <si>
    <t>A5BAZ0</t>
  </si>
  <si>
    <t>Cluster of unknown [Populus trichocarpa] (ABK93596.1)</t>
  </si>
  <si>
    <t>ABK93596.1</t>
  </si>
  <si>
    <t>A9PB43</t>
  </si>
  <si>
    <t>PREDICTED: 60S ribosomal protein L9 [Vitis vinifera]</t>
  </si>
  <si>
    <t>XP_002276785.1</t>
  </si>
  <si>
    <t>F6HXY7</t>
  </si>
  <si>
    <t>7 kDa</t>
  </si>
  <si>
    <t>ACU13460.1</t>
  </si>
  <si>
    <t>C6SW37</t>
  </si>
  <si>
    <t>putative 40S ribosomal protein S23 [Arabidopsis thaliana]</t>
  </si>
  <si>
    <t>AAF23298.1</t>
  </si>
  <si>
    <t>Q9SF35</t>
  </si>
  <si>
    <t>unknown [Solanum tuberosum]</t>
  </si>
  <si>
    <t>ABA46767.1</t>
  </si>
  <si>
    <t>Q3HRY4</t>
  </si>
  <si>
    <t>Cluster of 40S ribosomal protein S3a-like protein [Elaeis guineensis] (AFS65104.1)</t>
  </si>
  <si>
    <t>AFS65104.1</t>
  </si>
  <si>
    <t>K0A0V8</t>
  </si>
  <si>
    <t>40S ribosomal protein S15D [Hevea brasiliensis]</t>
  </si>
  <si>
    <t>ADR71251.1</t>
  </si>
  <si>
    <t>I3NML4</t>
  </si>
  <si>
    <t>60S ribosomal protein L12A [Hevea brasiliensis]</t>
  </si>
  <si>
    <t>ADR71265.1</t>
  </si>
  <si>
    <t>I3NMM8</t>
  </si>
  <si>
    <t>hypothetical protein CARUB_v10014728mg [Capsella rubella]</t>
  </si>
  <si>
    <t>EOA31536.1</t>
  </si>
  <si>
    <t>R0G7U4</t>
  </si>
  <si>
    <t>PREDICTED: 40S ribosomal protein S19-1 [Vitis vinifera]</t>
  </si>
  <si>
    <t>XP_002269657.1</t>
  </si>
  <si>
    <t>A5BGC5</t>
  </si>
  <si>
    <t>ribosomal small subunit assembly [GO:0000028]; translation [GO:0006412]</t>
  </si>
  <si>
    <t>Cluster of Ribosomal protein S6e isoform 1 [Theobroma cacao] (EOX92030.1)</t>
  </si>
  <si>
    <t>EOX92030.1</t>
  </si>
  <si>
    <t>A0A061DJA9</t>
  </si>
  <si>
    <t>XP_001772372.1</t>
  </si>
  <si>
    <t>A9T135</t>
  </si>
  <si>
    <t>maturation of LSU-rRNA [GO:0000470]; translation [GO:0006412]</t>
  </si>
  <si>
    <t>60S ribosomal protein L9 [Zea mays]</t>
  </si>
  <si>
    <t>ACG24522.1</t>
  </si>
  <si>
    <t>B6SI39</t>
  </si>
  <si>
    <t>ribosomal protein L23a [Arabidopsis thaliana]</t>
  </si>
  <si>
    <t>AAB87692.1</t>
  </si>
  <si>
    <t>Q8LD46</t>
  </si>
  <si>
    <t>response to cold [GO:0009409]; response to high light intensity [GO:0009644]; response to oxidative stress [GO:0006979]; ribosomal large subunit assembly [GO:0000027]; translation [GO:0006412]</t>
  </si>
  <si>
    <t>60S ribosomal protein L35 [Zea mays]</t>
  </si>
  <si>
    <t>ACG30644.1</t>
  </si>
  <si>
    <t>B6T0L1</t>
  </si>
  <si>
    <t>Ribosomal protein L34, component of cytosolic 80S ribosome and 60S large subunit [Ostreococcus lucimarinus CCE9901]</t>
  </si>
  <si>
    <t>XP_001417580.1</t>
  </si>
  <si>
    <t>A4RWH9</t>
  </si>
  <si>
    <t>T2H3.3 [Arabidopsis thaliana]</t>
  </si>
  <si>
    <t>AAC28170.1</t>
  </si>
  <si>
    <t>(+112)</t>
  </si>
  <si>
    <t>P49693</t>
  </si>
  <si>
    <t>putative 60S acidic ribosomal protein, 5' partial [Arabidopsis thaliana]</t>
  </si>
  <si>
    <t>AAD56335.1</t>
  </si>
  <si>
    <t>Q42112</t>
  </si>
  <si>
    <t>cytoplasmic translation [GO:0002181]; response to cadmium ion [GO:0046686]; response to cold [GO:0009409]; response to cytokinin [GO:0009735]; response to salt stress [GO:0009651]; response to zinc ion [GO:0010043]; ribosome biogenesis [GO:0042254]</t>
  </si>
  <si>
    <t>ribosomal protein S29 [Hyacinthus orientalis]</t>
  </si>
  <si>
    <t>AAT08693.1</t>
  </si>
  <si>
    <t>Q677D1</t>
  </si>
  <si>
    <t>unknown [Zea mays]</t>
  </si>
  <si>
    <t>ACF80273.1</t>
  </si>
  <si>
    <t>B4FDT0</t>
  </si>
  <si>
    <t>ACN26135.1</t>
  </si>
  <si>
    <t>C0HGI2</t>
  </si>
  <si>
    <t>hypothetical protein CHLNCDRAFT_141905 [Chlorella variabilis]</t>
  </si>
  <si>
    <t>EFN58140.1</t>
  </si>
  <si>
    <t>E1Z7B1</t>
  </si>
  <si>
    <t>glycyl-tRNA aminoacylation [GO:0006426]</t>
  </si>
  <si>
    <t>hypothetical protein ARALYDRAFT_330642 [Arabidopsis lyrata subsp. lyrata]</t>
  </si>
  <si>
    <t>XP_002868804.1</t>
  </si>
  <si>
    <t>D7MK42</t>
  </si>
  <si>
    <t>component of cytosolic 80S ribosome and 60S large subunit [Volvox carteri f. nagariensis]</t>
  </si>
  <si>
    <t>XP_002946111.1</t>
  </si>
  <si>
    <t>D8THQ0</t>
  </si>
  <si>
    <t>60S ribosomal protein L18a</t>
  </si>
  <si>
    <t>ABK93213.1</t>
  </si>
  <si>
    <t>A9PA10</t>
  </si>
  <si>
    <t>5 kDa</t>
  </si>
  <si>
    <t>AFK45935.1</t>
  </si>
  <si>
    <t>I3T093</t>
  </si>
  <si>
    <t>Glycyl-tRNA synthetase / glycine--tRNA ligase [Theobroma cacao]</t>
  </si>
  <si>
    <t>82 kDa</t>
  </si>
  <si>
    <t>EOX99608.1</t>
  </si>
  <si>
    <t>A0A061EBE3</t>
  </si>
  <si>
    <t>60S ribosomal protein L14 [Populus trichocarpa]</t>
  </si>
  <si>
    <t>XP_002315570.1</t>
  </si>
  <si>
    <t>A9PCN7</t>
  </si>
  <si>
    <t>ribosomal large subunit biogenesis [GO:0042273]; translation [GO:0006412]</t>
  </si>
  <si>
    <t>PREDICTED: 40S ribosomal protein S6-like [Setaria italica]</t>
  </si>
  <si>
    <t>XP_004962967.1</t>
  </si>
  <si>
    <t>K3Z925</t>
  </si>
  <si>
    <t>similar to ribosomal protein S13 (Pfam; S15.hmm, score: 78.35); identical to Arabidopsis 40S ribosomal protein S13 (fragment) (SW: P49203A) except the first 32 amino acids are different [Arabidopsis thaliana]</t>
  </si>
  <si>
    <t>AAC19305.1</t>
  </si>
  <si>
    <t>P59224</t>
  </si>
  <si>
    <t>cytokinesis by cell plate formation [GO:0000911]; leaf morphogenesis [GO:0009965]; translation [GO:0006412]; trichome morphogenesis [GO:0010090]</t>
  </si>
  <si>
    <t>ribosomal protein [Petunia x hybrida]</t>
  </si>
  <si>
    <t>AAL09401.1</t>
  </si>
  <si>
    <t>Q947H2</t>
  </si>
  <si>
    <t>ribosomal Pr 117, partial [Triticum aestivum]</t>
  </si>
  <si>
    <t>AAP80667.1</t>
  </si>
  <si>
    <t>Q7X9K1</t>
  </si>
  <si>
    <t>ribosomal protein L24-like protein [Solanum tuberosum]</t>
  </si>
  <si>
    <t>ABB72816.1</t>
  </si>
  <si>
    <t>(+69)</t>
  </si>
  <si>
    <t>Q2XPV7</t>
  </si>
  <si>
    <t>ABK96375.1</t>
  </si>
  <si>
    <t>A9PJ22</t>
  </si>
  <si>
    <t>40S ribosomal protein S12 [Zea mays]</t>
  </si>
  <si>
    <t>ACG23934.1</t>
  </si>
  <si>
    <t>B6SGF1</t>
  </si>
  <si>
    <t>histone deacetylase complex subunit SAP18 [Zea mays]</t>
  </si>
  <si>
    <t>ACG24960.1</t>
  </si>
  <si>
    <t>B6SJC7</t>
  </si>
  <si>
    <t>hypothetical protein ZEAMMB73_056745 [Zea mays]</t>
  </si>
  <si>
    <t>AFW64973.1</t>
  </si>
  <si>
    <t>K7U3U8</t>
  </si>
  <si>
    <t>hypothetical protein PRUPE_ppa012945mg [Prunus persica]</t>
  </si>
  <si>
    <t>EMJ07298.1</t>
  </si>
  <si>
    <t>M5WDE1</t>
  </si>
  <si>
    <t>40S ribosomal protein S24</t>
  </si>
  <si>
    <t>XP_001759373.1</t>
  </si>
  <si>
    <t>A9RZ63</t>
  </si>
  <si>
    <t>maturation of SSU-rRNA from tricistronic rRNA transcript (SSU-rRNA, 5.8S rRNA, LSU-rRNA) [GO:0000462]; translation [GO:0006412]</t>
  </si>
  <si>
    <t>EOA19459.1</t>
  </si>
  <si>
    <t>R0GRG5</t>
  </si>
  <si>
    <t>hypothetical protein SORBIDRAFT_2001s002010, partial [Sorghum bicolor]</t>
  </si>
  <si>
    <t>XP_002488912.1</t>
  </si>
  <si>
    <t>C6JSQ1</t>
  </si>
  <si>
    <t>ribosomal protein L37ae [Micromonas sp. RCC299]</t>
  </si>
  <si>
    <t>XP_002506680.1</t>
  </si>
  <si>
    <t>C1EIY1</t>
  </si>
  <si>
    <t>Cluster of ribosomal protein 10, partial [Lobelia erinus] (AFY99046.1)</t>
  </si>
  <si>
    <t>AFY99046.1</t>
  </si>
  <si>
    <t>K9UV84</t>
  </si>
  <si>
    <t>translaton</t>
  </si>
  <si>
    <t>small Ras-related GTP-binding protein [Triticum aestivum]</t>
  </si>
  <si>
    <t>AAL30396.1</t>
  </si>
  <si>
    <t>(+92)</t>
  </si>
  <si>
    <t>Q944C6</t>
  </si>
  <si>
    <t>intracellular protein transport [GO:0006886]; nucleocytoplasmic transport [GO:0006913]; small GTPase mediated signal transduction [GO:0007264]</t>
  </si>
  <si>
    <t>transport</t>
  </si>
  <si>
    <t>Cluster of PREDICTED: GTP-binding protein SAR1A [Vitis vinifera] (XP_002275765.1)</t>
  </si>
  <si>
    <t>XP_002275765.1</t>
  </si>
  <si>
    <t>D7U2H1</t>
  </si>
  <si>
    <t>intracellular protein transport [GO:0006886]; vesicle-mediated transport [GO:0016192]</t>
  </si>
  <si>
    <t>ABK96025.1</t>
  </si>
  <si>
    <t>A9PI22</t>
  </si>
  <si>
    <t>ATP hydrolysis coupled proton transport [GO:0015991]</t>
  </si>
  <si>
    <t>predicted protein [Populus trichocarpa]</t>
  </si>
  <si>
    <t>XP_002297847.2</t>
  </si>
  <si>
    <t>B9GML8</t>
  </si>
  <si>
    <t>PREDICTED: cytochrome c1-2, heme protein, mitochondrial-like [Solanum lycopersicum]</t>
  </si>
  <si>
    <t>XP_004252324.1</t>
  </si>
  <si>
    <t>K4DF81</t>
  </si>
  <si>
    <t>mitochondrial ATP synthesis coupled proton transport [GO:0042776]; mitochondrial electron transport, ubiquinol to cytochrome c [GO:0006122]</t>
  </si>
  <si>
    <t>hypothetical protein PRUPE_ppa013422mg [Prunus persica]</t>
  </si>
  <si>
    <t>EMJ24627.1</t>
  </si>
  <si>
    <t>M5XES9</t>
  </si>
  <si>
    <t>protein import into nucleus [GO:0006606]</t>
  </si>
  <si>
    <t>Nuclear transport factor 2B [Theobroma cacao]</t>
  </si>
  <si>
    <t>EOX99797.1</t>
  </si>
  <si>
    <t>A0A061E599</t>
  </si>
  <si>
    <t>aquaporin 1 [Allium cepa]</t>
  </si>
  <si>
    <t>AAF65845.1</t>
  </si>
  <si>
    <t>Q9M4T0</t>
  </si>
  <si>
    <t>Non-specific lipid-transfer protein</t>
  </si>
  <si>
    <t>NP_001236948.1</t>
  </si>
  <si>
    <t>C6SXT1</t>
  </si>
  <si>
    <t>lipid transport [GO:0006869]</t>
  </si>
  <si>
    <t>Putative quinone oxidoreductase [Oryza sativa Japonica Group]</t>
  </si>
  <si>
    <t>AAK98702.1</t>
  </si>
  <si>
    <t>Q948G0</t>
  </si>
  <si>
    <t>AFK34274.1</t>
  </si>
  <si>
    <t>I3S1Y2</t>
  </si>
  <si>
    <t>PREDICTED: annexin D2 [Glycine max]</t>
  </si>
  <si>
    <t>XP_003525057.1</t>
  </si>
  <si>
    <t>A0A0R0JX95</t>
  </si>
  <si>
    <t>ABK95721.1</t>
  </si>
  <si>
    <t>A9PH68</t>
  </si>
  <si>
    <t>NADPH:quinone oxidoreductase isoform 1 [Theobroma cacao]</t>
  </si>
  <si>
    <t>EOY19774.1</t>
  </si>
  <si>
    <t>A0A061FYA6</t>
  </si>
  <si>
    <t>Transcription factor/CCAAT displacement protein CDP1 (ISS) [Ostreococcus tauri]</t>
  </si>
  <si>
    <t>77 kDa</t>
  </si>
  <si>
    <t>XP_003081367.1</t>
  </si>
  <si>
    <t>Q010Z4</t>
  </si>
  <si>
    <t>intra-Golgi vesicle-mediated transport [GO:0006891]</t>
  </si>
  <si>
    <t>CAN82835.1</t>
  </si>
  <si>
    <t>A5B479</t>
  </si>
  <si>
    <t>membrane intrinsic protein, partial [Sorghum bicolor]</t>
  </si>
  <si>
    <t>AAB47995.1</t>
  </si>
  <si>
    <t>(+67)</t>
  </si>
  <si>
    <t>P93683</t>
  </si>
  <si>
    <t>putative cytosolic factor [Trifolium pratense]</t>
  </si>
  <si>
    <t>BAE71201.1</t>
  </si>
  <si>
    <t>Q2PF01</t>
  </si>
  <si>
    <t>transport [GO:0006810]</t>
  </si>
  <si>
    <t>vacuolar ATPase subunit G [Mesembryanthemum crystallinum]</t>
  </si>
  <si>
    <t>CAD27444.1</t>
  </si>
  <si>
    <t>Q8GUB4</t>
  </si>
  <si>
    <t>hypothetical protein VITISV_009781 [Vitis vinifera]</t>
  </si>
  <si>
    <t>CAN72953.1</t>
  </si>
  <si>
    <t>A5C1Q2</t>
  </si>
  <si>
    <t>intracellular protein transport [GO:0006886]</t>
  </si>
  <si>
    <t>auto-inhibited Ca2 -transporting ATPase 10 [Solanum lycopersicum]</t>
  </si>
  <si>
    <t>118 kDa</t>
  </si>
  <si>
    <t>NP_001234817.1</t>
  </si>
  <si>
    <t>G3LY22</t>
  </si>
  <si>
    <t>9 kDa</t>
  </si>
  <si>
    <t>XP_001773834.1</t>
  </si>
  <si>
    <t>A9T5F8</t>
  </si>
  <si>
    <t>chaperone-mediated protein transport [GO:0072321]; protein import into mitochondrial inner membrane [GO:0045039]</t>
  </si>
  <si>
    <t>predicted protein [Micromonas pusilla CCMP1545]</t>
  </si>
  <si>
    <t>XP_003060790.1</t>
  </si>
  <si>
    <t>C1MY05</t>
  </si>
  <si>
    <t>Cluster of mitochondrial ATPase beta subunit [Nicotiana sylvestris] (AAD03392.1)</t>
  </si>
  <si>
    <t>AAD03392.1</t>
  </si>
  <si>
    <t>O82722</t>
  </si>
  <si>
    <t>ATP synthesis coupled proton transport [GO:0015986]</t>
  </si>
  <si>
    <t>Cluster of unknown [Picea sitchensis] (ABK22268.1)</t>
  </si>
  <si>
    <t>ABK22268.1</t>
  </si>
  <si>
    <t>A9NNQ7</t>
  </si>
  <si>
    <t>25.3 kDa vesicle transport protein (AtSEC22)</t>
  </si>
  <si>
    <t>AAC17634.1</t>
  </si>
  <si>
    <t>(+36)</t>
  </si>
  <si>
    <t>Q94AU2</t>
  </si>
  <si>
    <t>exocytosis [GO:0006887]; protein transport [GO:0015031]; vesicle fusion [GO:0006906]</t>
  </si>
  <si>
    <t>vacuolar H+-ATPase catalytic subunit [Gossypium hirsutum]</t>
  </si>
  <si>
    <t>AAC17840.1</t>
  </si>
  <si>
    <t>Q42477</t>
  </si>
  <si>
    <t>ATP hydrolysis coupled proton transport [GO:0015991]; ATP metabolic process [GO:0046034]</t>
  </si>
  <si>
    <t>importin alpha 2 [Capsicum annuum]</t>
  </si>
  <si>
    <t>AAK38727.1</t>
  </si>
  <si>
    <t>(+17)</t>
  </si>
  <si>
    <t>Q94KA9</t>
  </si>
  <si>
    <t>Target of Myb protein 1 isoform 1 [Theobroma cacao]</t>
  </si>
  <si>
    <t>EOY10088.1</t>
  </si>
  <si>
    <t>A0A061F6F1</t>
  </si>
  <si>
    <t>beta'-cop [Chlamydomonas reinhardtii]</t>
  </si>
  <si>
    <t>XP_001702422.1</t>
  </si>
  <si>
    <t>A8JGS8</t>
  </si>
  <si>
    <t>ER to Golgi vesicle-mediated transport [GO:0006888]; intracellular protein transport [GO:0006886]; intra-Golgi vesicle-mediated transport [GO:0006891]; retrograde vesicle-mediated transport, Golgi to ER [GO:0006890]</t>
  </si>
  <si>
    <t>PREDICTED: probable folate-biopterin transporter 3 [Solanum lycopersicum]</t>
  </si>
  <si>
    <t>XP_004241672.1</t>
  </si>
  <si>
    <t>K4C830</t>
  </si>
  <si>
    <t>Cluster of PREDICTED: proteasome subunit alpha type-6 [Vitis vinifera] (XP_002271929.1)</t>
  </si>
  <si>
    <t>Proteasome subunit alpha type (EC 3.4.25.1)</t>
  </si>
  <si>
    <t>XP_002271929.1</t>
  </si>
  <si>
    <t>A5ALB2</t>
  </si>
  <si>
    <t>ubiquitin-dependent protein catabolic process [GO:0006511]</t>
  </si>
  <si>
    <t>ubiquitin dependent protein catabolic process</t>
  </si>
  <si>
    <t>Cluster of PREDICTED: proteasome subunit alpha type-1-A [Solanum lycopersicum] (XP_004238282.1)</t>
  </si>
  <si>
    <t>XP_004238282.1</t>
  </si>
  <si>
    <t>S8CFB7</t>
  </si>
  <si>
    <t>Cluster of hypothetical protein PRUPE_ppa010444mg [Prunus persica] (EMJ03679.1)</t>
  </si>
  <si>
    <t>EMJ03679.1</t>
  </si>
  <si>
    <t>M5VQX2</t>
  </si>
  <si>
    <t>Cluster of Proteasome subunit alpha type 2A</t>
  </si>
  <si>
    <t>XP_004145441</t>
  </si>
  <si>
    <t>A0A0A0LYL3</t>
  </si>
  <si>
    <t>Cluster of hypothetical protein POPTR_0016s01710g [Populus trichocarpa] (XP_002323165.1)</t>
  </si>
  <si>
    <t>XP_002323165.1</t>
  </si>
  <si>
    <t>B9IH97</t>
  </si>
  <si>
    <t>ACU24226.1</t>
  </si>
  <si>
    <t>C6TMT4</t>
  </si>
  <si>
    <t>proteasome-mediated ubiquitin-dependent protein catabolic process [GO:0043161]</t>
  </si>
  <si>
    <t>hypothetical protein CARUB_v10023709mg, partial [Capsella rubella]</t>
  </si>
  <si>
    <t>EOA27572.1</t>
  </si>
  <si>
    <t>R0FX62</t>
  </si>
  <si>
    <t>AFK33305.1</t>
  </si>
  <si>
    <t>I3RZ63</t>
  </si>
  <si>
    <t>Cluster of Proteasome beta subunit C1 [Theobroma cacao] (EOY16360.1)</t>
  </si>
  <si>
    <t>EOY16360.1</t>
  </si>
  <si>
    <t>A0A061FG95</t>
  </si>
  <si>
    <t>hypothetical protein AMTR_s00002p00272080 [Amborella trichopoda]</t>
  </si>
  <si>
    <t>ERN01584.1</t>
  </si>
  <si>
    <t>W1P1S2</t>
  </si>
  <si>
    <t>Cluster of hypothetical protein AMTR_s00095p00127340 [Amborella trichopoda] (ERM98185.1)</t>
  </si>
  <si>
    <t>ERM98185.1</t>
  </si>
  <si>
    <t>W1NT74</t>
  </si>
  <si>
    <t>hypothetical protein PRUPE_ppa010642mg [Prunus persica]</t>
  </si>
  <si>
    <t>EMJ06997.1</t>
  </si>
  <si>
    <t>M5VZU5</t>
  </si>
  <si>
    <t>ERN09420.1</t>
  </si>
  <si>
    <t>W1PQC6</t>
  </si>
  <si>
    <t>predicted protein [Hordeum vulgare subsp. vulgare]</t>
  </si>
  <si>
    <t>BAJ94922.1</t>
  </si>
  <si>
    <t>F2DIK1</t>
  </si>
  <si>
    <t>RecName: Full=Unknown protein 18</t>
  </si>
  <si>
    <t>PREDICTED: uncharacterized protein LOC101246315 [Solanum lycopersicum]</t>
  </si>
  <si>
    <t>XP_004234072.1</t>
  </si>
  <si>
    <t>K4BE17</t>
  </si>
  <si>
    <t>Cluster of hypothetical AMTR protein</t>
  </si>
  <si>
    <t>ERN09339</t>
  </si>
  <si>
    <t>W1PNF8</t>
  </si>
  <si>
    <t>hypothetical protein ZEAMMB73_246912 [Zea mays]</t>
  </si>
  <si>
    <t>AFW64540.1</t>
  </si>
  <si>
    <t>K7U658</t>
  </si>
  <si>
    <t>RecName: Full=Unknown protein 3, partial [Pinus halepensis]</t>
  </si>
  <si>
    <t>P85487.1</t>
  </si>
  <si>
    <t>P85487</t>
  </si>
  <si>
    <t>Cluster of unknown [Populus trichocarpa] (ABK92784.1)</t>
  </si>
  <si>
    <t>ABK92784.1</t>
  </si>
  <si>
    <t>A9P8T1</t>
  </si>
  <si>
    <t>Uncharacterized protein TCM_041339 [Theobroma cacao]</t>
  </si>
  <si>
    <t>EOY33361.1</t>
  </si>
  <si>
    <t>A0A061GV35</t>
  </si>
  <si>
    <t>hypothetical protein VITISV_031123 [Vitis vinifera]</t>
  </si>
  <si>
    <t>CAN72117.1</t>
  </si>
  <si>
    <t>A5B928</t>
  </si>
  <si>
    <t>hypothetical protein [Oryza sativa Japonica Group]</t>
  </si>
  <si>
    <t>BAD61191.1</t>
  </si>
  <si>
    <t>Q5ZE49</t>
  </si>
  <si>
    <t>hypothetical protein AMTR_s00760p00009990, partial [Amborella trichopoda]</t>
  </si>
  <si>
    <t>ERM97757.1</t>
  </si>
  <si>
    <t>W1NPW2</t>
  </si>
  <si>
    <t>hypothetical protein SELMODRAFT_418172 [Selaginella moellendorffii]</t>
  </si>
  <si>
    <t>XP_002978361.1</t>
  </si>
  <si>
    <t>D8S4W9</t>
  </si>
  <si>
    <t>OASTL [Trifolium subterraneum]</t>
  </si>
  <si>
    <t>ABM74056.1</t>
  </si>
  <si>
    <t>A2ICG2</t>
  </si>
  <si>
    <t>hypothetical protein CARUB_v10012292mg [Capsella rubella]</t>
  </si>
  <si>
    <t>EOA39283.1</t>
  </si>
  <si>
    <t>R0IQ06</t>
  </si>
  <si>
    <t>ACU23009.1</t>
  </si>
  <si>
    <t>C6TJB9</t>
  </si>
  <si>
    <t>CBI33643.3</t>
  </si>
  <si>
    <t>Cluster of unknown [Lotus japonicus] (AFK48711.1)</t>
  </si>
  <si>
    <t>AFK48711.1</t>
  </si>
  <si>
    <t>I3T869</t>
  </si>
  <si>
    <t>Cluster of hypothetical protein AMTR_s00003p00264450 [Amborella trichopoda] (ERN03438.1)</t>
  </si>
  <si>
    <t>ERN03438.1</t>
  </si>
  <si>
    <t>W1P692</t>
  </si>
  <si>
    <t>PAE [Litchi chinensis]</t>
  </si>
  <si>
    <t>ACF05806.1</t>
  </si>
  <si>
    <t>B3V945</t>
  </si>
  <si>
    <t>BAK04960.1</t>
  </si>
  <si>
    <t>F2EC88</t>
  </si>
  <si>
    <t>PREDICTED: MACPF domain-containing protein At1g14780-like [Brachypodium distachyon]</t>
  </si>
  <si>
    <t>XP_003574970.1</t>
  </si>
  <si>
    <t>A0A0Q3JMA1</t>
  </si>
  <si>
    <t>CBI33034.3</t>
  </si>
  <si>
    <t>D7TRB1</t>
  </si>
  <si>
    <t>Transferring glycosyl groups, putative [Theobroma cacao]</t>
  </si>
  <si>
    <t>EOY22672.1</t>
  </si>
  <si>
    <t>A0A061G0I0</t>
  </si>
  <si>
    <t>hypothetical protein PRUPE_ppa006977mg [Prunus persica]</t>
  </si>
  <si>
    <t>EMJ19315.1</t>
  </si>
  <si>
    <t>M5XJV2</t>
  </si>
  <si>
    <t>hypothetical protein VITISV_023787 [Vitis vinifera]</t>
  </si>
  <si>
    <t>CAN83715.1</t>
  </si>
  <si>
    <t>A5BY89</t>
  </si>
  <si>
    <t>XP_002330137</t>
  </si>
  <si>
    <t>PREDICTED: protein EXORDIUM-like 2 [Fragaria vesca subsp. vesca]</t>
  </si>
  <si>
    <t>XP_004299657.1</t>
  </si>
  <si>
    <t>XP_002337724</t>
  </si>
  <si>
    <t>Os08g0139200 [Oryza sativa Japonica Group]</t>
  </si>
  <si>
    <t>NP_001060966</t>
  </si>
  <si>
    <t>hypersensitivity-induced response-like protein [Cenchrus ciliaris]</t>
  </si>
  <si>
    <t>AAK15503.1</t>
  </si>
  <si>
    <t>(+89)</t>
  </si>
  <si>
    <t>Q9ATP0</t>
  </si>
  <si>
    <t>putative glycine-rich RNA-binding protein 1 [Malus prunifolia]</t>
  </si>
  <si>
    <t>ADG96008.1</t>
  </si>
  <si>
    <t>D7R774</t>
  </si>
  <si>
    <t>hypothetical protein AMTR_s00080p00163630 [Amborella trichopoda]</t>
  </si>
  <si>
    <t>ERN04969.1</t>
  </si>
  <si>
    <t>W1PB84</t>
  </si>
  <si>
    <t>hypothetical protein AMTR_s00017p00236130 [Amborella trichopoda]</t>
  </si>
  <si>
    <t>ERN08718.1</t>
  </si>
  <si>
    <t>W1PL21</t>
  </si>
  <si>
    <t>PREDICTED: probable protein phosphatase 2C 10 [Fragaria vesca subsp. vesca]</t>
  </si>
  <si>
    <t>XP_004300647.1</t>
  </si>
  <si>
    <t>hypothetical protein LOC_Os11g39820 [Oryza sativa Japonica Group]</t>
  </si>
  <si>
    <t>ABA94800.1</t>
  </si>
  <si>
    <t>Q2R1A6</t>
  </si>
  <si>
    <t>PREDICTED: uncharacterized protein LOC100817666 isoform X1 [Glycine max]</t>
  </si>
  <si>
    <t>XP_003520363.1</t>
  </si>
  <si>
    <t>I1JL98</t>
  </si>
  <si>
    <t>PREDICTED: uncharacterized protein LOC101292707 [Fragaria vesca subsp. vesca]</t>
  </si>
  <si>
    <t>XP_004300511</t>
  </si>
  <si>
    <t>hypothetical protein SELMODRAFT_107197 [Selaginella moellendorffii]</t>
  </si>
  <si>
    <t>XP_002977505.1</t>
  </si>
  <si>
    <t>D8S1U0</t>
  </si>
  <si>
    <t>Cluster of hypothetical protein AMTR_s00099p00028560 [Amborella trichopoda] (ERM99658.1)</t>
  </si>
  <si>
    <t>ERM99658.1</t>
  </si>
  <si>
    <t>W1NWI3</t>
  </si>
  <si>
    <t>Cluster of Os12g0567700 [Oryza sativa Japonica Group] (NP_001067062.1)</t>
  </si>
  <si>
    <t>NP_001067062</t>
  </si>
  <si>
    <t>unknown, partial [Solanum lycopersicum]</t>
  </si>
  <si>
    <t>AAA80500.1</t>
  </si>
  <si>
    <t>Q40130</t>
  </si>
  <si>
    <t>ACU20366.1</t>
  </si>
  <si>
    <t>C6TEW4</t>
  </si>
  <si>
    <t>putative blue light receptor [Chlamydomonas reinhardtii]</t>
  </si>
  <si>
    <t>81 kDa</t>
  </si>
  <si>
    <t>CAC94940.1</t>
  </si>
  <si>
    <t>Q8LPE0</t>
  </si>
  <si>
    <t>hypothetical protein PRUPE_ppa003918mg [Prunus persica]</t>
  </si>
  <si>
    <t>EMJ09658.1</t>
  </si>
  <si>
    <t>M5WK86</t>
  </si>
  <si>
    <t>hypothetical protein AMTR_s00166p00060690 [Amborella trichopoda]</t>
  </si>
  <si>
    <t>ERN10538.1</t>
  </si>
  <si>
    <t>W1PR49</t>
  </si>
  <si>
    <t>PREDICTED: pentatricopeptide repeat-containing protein At5g39710-like isoform X1 [Cicer arietinum]</t>
  </si>
  <si>
    <t>XP_004498166</t>
  </si>
  <si>
    <t>hypothetical protein SORBIDRAFT_03g036700 [Sorghum bicolor]</t>
  </si>
  <si>
    <t>XP_002456459.1</t>
  </si>
  <si>
    <t>C5XLS7</t>
  </si>
  <si>
    <t>cytochrome P450, putative [Ricinus communis]</t>
  </si>
  <si>
    <t>XP_002510382.1</t>
  </si>
  <si>
    <t>ACU23403.1</t>
  </si>
  <si>
    <t>C6TKG3</t>
  </si>
  <si>
    <t>Cluster of hypothetical protein POPTR_0013s15730g [Populus trichocarpa] (XP_002319991.1)</t>
  </si>
  <si>
    <t>XP_002319991.1</t>
  </si>
  <si>
    <t>B9I794</t>
  </si>
  <si>
    <t>unknown [Medicago sativa]</t>
  </si>
  <si>
    <t>AAZ32857.1</t>
  </si>
  <si>
    <t>Q45NM5</t>
  </si>
  <si>
    <t>ACF87756.1</t>
  </si>
  <si>
    <t>B4G063</t>
  </si>
  <si>
    <t>ADE76179.1</t>
  </si>
  <si>
    <t>D5A9G0</t>
  </si>
  <si>
    <t>putative phosphate-induced protein [Capsicum chinense]</t>
  </si>
  <si>
    <t>BAG16530.1</t>
  </si>
  <si>
    <t>B1Q489</t>
  </si>
  <si>
    <t>hypothetical protein VITISV_023047 [Vitis vinifera]</t>
  </si>
  <si>
    <t>CAN65933.1</t>
  </si>
  <si>
    <t>A5BS69</t>
  </si>
  <si>
    <t>hypothetical protein VITISV_025616 [Vitis vinifera]</t>
  </si>
  <si>
    <t>CAN67405.1</t>
  </si>
  <si>
    <t>A5B1P0</t>
  </si>
  <si>
    <t>CBI20168.3</t>
  </si>
  <si>
    <t>hypothetical protein CHLNCDRAFT_49213 [Chlorella variabilis]</t>
  </si>
  <si>
    <t>EFN51617.1</t>
  </si>
  <si>
    <t>E1ZRE8</t>
  </si>
  <si>
    <t>hypothetical protein PRUPE_ppa011379mg [Prunus persica]</t>
  </si>
  <si>
    <t>EMJ07097.1</t>
  </si>
  <si>
    <t>M5W039</t>
  </si>
  <si>
    <t>hypothetical protein PRUPE_ppa018986mg, partial [Prunus persica]</t>
  </si>
  <si>
    <t>EMJ13925.1</t>
  </si>
  <si>
    <t>M5X4D1</t>
  </si>
  <si>
    <t>Disease resistance protein RGA2 [Triticum urartu]</t>
  </si>
  <si>
    <t>185 kDa</t>
  </si>
  <si>
    <t>EMS51437.1</t>
  </si>
  <si>
    <t>M7YV27</t>
  </si>
  <si>
    <t>Uncharacterized protein TCM_018827 [Theobroma cacao]</t>
  </si>
  <si>
    <t>EOY03714.1</t>
  </si>
  <si>
    <t>A0A061EN34</t>
  </si>
  <si>
    <t>hypothetical protein AMTR_s00023p00067170 [Amborella trichopoda]</t>
  </si>
  <si>
    <t>ERM95561.1</t>
  </si>
  <si>
    <t>W1NJB9</t>
  </si>
  <si>
    <t>hypothetical protein AMTR_s00017p00257840 [Amborella trichopoda]</t>
  </si>
  <si>
    <t>ERN08813.1</t>
  </si>
  <si>
    <t>W1PLA5</t>
  </si>
  <si>
    <t>PREDICTED: eukaryotic translation initiation factor 6-2-like isoform 1 [Glycine max]</t>
  </si>
  <si>
    <t>XP_003548269</t>
  </si>
  <si>
    <t>PREDICTED: LOW QUALITY PROTEIN: proteasome subunit beta type-7-B-like [Setaria italica]</t>
  </si>
  <si>
    <t>XP_004968461</t>
  </si>
  <si>
    <t>predicted protein [Chlamydomonas reinhardtii]</t>
  </si>
  <si>
    <t>XP_001692469.1</t>
  </si>
  <si>
    <t>A8IU45</t>
  </si>
  <si>
    <t>hypothetical protein SORBIDRAFT_08g019450 [Sorghum bicolor]</t>
  </si>
  <si>
    <t>XP_002442400.1</t>
  </si>
  <si>
    <t xml:space="preserve">C5YQH4.1 (obsolete); </t>
  </si>
  <si>
    <t>unnamed protein product [Ostreococcus tauri]</t>
  </si>
  <si>
    <t>XP_003083711.1</t>
  </si>
  <si>
    <t xml:space="preserve">Q00TY9.1 (obsolete); </t>
  </si>
  <si>
    <t>DUF572-domain-containing protein [Coccomyxa subellipsoidea C-169]</t>
  </si>
  <si>
    <t>XP_005646501.1</t>
  </si>
  <si>
    <t>I0YU88</t>
  </si>
  <si>
    <t>Cluster of hypothetical protein SELMODRAFT_439675 [Selaginella moellendorffii] (XP_002966718.1)</t>
  </si>
  <si>
    <t>XP_002966718.1</t>
  </si>
  <si>
    <t>D8R4X9</t>
  </si>
  <si>
    <t>putative glycine-rich RNA binding protein 1 [Catharanthus roseus]</t>
  </si>
  <si>
    <t>AAF31402.1</t>
  </si>
  <si>
    <t>Q9M6A1</t>
  </si>
  <si>
    <t>At2g04520/T1O3.7 [Arabidopsis thaliana]</t>
  </si>
  <si>
    <t>AAK55703.1</t>
  </si>
  <si>
    <t>Q93VF1</t>
  </si>
  <si>
    <t>nuclear antigen homolog [Arabidopsis thaliana]</t>
  </si>
  <si>
    <t>AAM61393.1</t>
  </si>
  <si>
    <t>Q8LFI3</t>
  </si>
  <si>
    <t>unknown [Arabidopsis thaliana]</t>
  </si>
  <si>
    <t>AAM63918.1</t>
  </si>
  <si>
    <t>Q8LC09</t>
  </si>
  <si>
    <t>AAN64472.1</t>
  </si>
  <si>
    <t>Q8H8V8</t>
  </si>
  <si>
    <t>ABK22473.1</t>
  </si>
  <si>
    <t>A9NPB2</t>
  </si>
  <si>
    <t>ABK22880.1</t>
  </si>
  <si>
    <t>A9NQG9</t>
  </si>
  <si>
    <t>WRKY protein, partial [Triticum aestivum]</t>
  </si>
  <si>
    <t>ABK63976.1</t>
  </si>
  <si>
    <t>A1YJD9</t>
  </si>
  <si>
    <t>ADE76824.1</t>
  </si>
  <si>
    <t>D5ABA5</t>
  </si>
  <si>
    <t>hypothetical protein ZEAMMB73_631881 [Zea mays]</t>
  </si>
  <si>
    <t>134 kDa</t>
  </si>
  <si>
    <t>AFW68522.1</t>
  </si>
  <si>
    <t>Gly-rich RNA binding protein, partial [Helianthus annuus]</t>
  </si>
  <si>
    <t>AGU36624.1</t>
  </si>
  <si>
    <t>T1WMR0</t>
  </si>
  <si>
    <t>mangrin [Bruguiera sexangula]</t>
  </si>
  <si>
    <t>BAB21610.2</t>
  </si>
  <si>
    <t>Q9AYT8</t>
  </si>
  <si>
    <t>BAD07753.1</t>
  </si>
  <si>
    <t>Q6ZG84</t>
  </si>
  <si>
    <t>BAD35904.1</t>
  </si>
  <si>
    <t>Q69T48</t>
  </si>
  <si>
    <t>BAJ85360.1</t>
  </si>
  <si>
    <t>F2CR89</t>
  </si>
  <si>
    <t>BAJ98262.1</t>
  </si>
  <si>
    <t>F2DP00</t>
  </si>
  <si>
    <t>hypothetical protein VITISV_043811 [Vitis vinifera]</t>
  </si>
  <si>
    <t>CAN60186.1</t>
  </si>
  <si>
    <t>A5AFZ8</t>
  </si>
  <si>
    <t>hypothetical protein VITISV_016316 [Vitis vinifera]</t>
  </si>
  <si>
    <t>CAN69743.1</t>
  </si>
  <si>
    <t>A5B6I4</t>
  </si>
  <si>
    <t>hypothetical protein VITISV_001330 [Vitis vinifera]</t>
  </si>
  <si>
    <t>CAN83082.1</t>
  </si>
  <si>
    <t>A5BBZ0</t>
  </si>
  <si>
    <t>hypothetical protein OsI_16259 [Oryza sativa Indica Group]</t>
  </si>
  <si>
    <t>104 kDa</t>
  </si>
  <si>
    <t>EAY94487.1</t>
  </si>
  <si>
    <t>A2XUH7</t>
  </si>
  <si>
    <t>hypothetical protein PRUPE_ppa002131mg [Prunus persica]</t>
  </si>
  <si>
    <t>EMJ26390.1</t>
  </si>
  <si>
    <t>M5Y3N3</t>
  </si>
  <si>
    <t>hypothetical protein F775_24818 [Aegilops tauschii]</t>
  </si>
  <si>
    <t>86 kDa</t>
  </si>
  <si>
    <t>EMT27687.1</t>
  </si>
  <si>
    <t>M8CK30</t>
  </si>
  <si>
    <t>Disease resistance protein RPM1 [Aegilops tauschii]</t>
  </si>
  <si>
    <t>EMT30310.1</t>
  </si>
  <si>
    <t>M8BZ89</t>
  </si>
  <si>
    <t>hypothetical protein CARUB_v10005748mg [Capsella rubella]</t>
  </si>
  <si>
    <t>EOA15614.1</t>
  </si>
  <si>
    <t>R0GFT8</t>
  </si>
  <si>
    <t>hypothetical protein AMTR_s00092p00029780 [Amborella trichopoda]</t>
  </si>
  <si>
    <t>ERM99157.1</t>
  </si>
  <si>
    <t>W1NUB0</t>
  </si>
  <si>
    <t>hypothetical protein AMTR_s00047p00132160 [Amborella trichopoda]</t>
  </si>
  <si>
    <t>128 kDa</t>
  </si>
  <si>
    <t>ERN17773.1</t>
  </si>
  <si>
    <t>U5DBI8</t>
  </si>
  <si>
    <t>PREDICTED: uncharacterized protein At2g34160 [Vitis vinifera]</t>
  </si>
  <si>
    <t>XP_002270136</t>
  </si>
  <si>
    <t>hypothetical protein MTR_6g069240 [Medicago truncatula]</t>
  </si>
  <si>
    <t>XP_003619810</t>
  </si>
  <si>
    <t>hypothetical protein MTR_036s0043 [Medicago truncatula]</t>
  </si>
  <si>
    <t>XP_003636262</t>
  </si>
  <si>
    <t>PREDICTED: desiccation-related protein PCC13-62-like [Solanum lycopersicum]</t>
  </si>
  <si>
    <t>XP_004246335</t>
  </si>
  <si>
    <t>K4CRQ8</t>
  </si>
  <si>
    <t>pentatricopeptide repeat-containing protein [Arabidopsis thaliana]</t>
  </si>
  <si>
    <t>NP_188906.1</t>
  </si>
  <si>
    <t>Q9LUJ4</t>
  </si>
  <si>
    <t>XP_001780356.1</t>
  </si>
  <si>
    <t>A9TP42</t>
  </si>
  <si>
    <t>hypothetical protein SORBIDRAFT_05g025590 [Sorghum bicolor]</t>
  </si>
  <si>
    <t>XP_002451189.1</t>
  </si>
  <si>
    <t>C5Y709</t>
  </si>
  <si>
    <t>conserved hypothetical protein [Ricinus communis]</t>
  </si>
  <si>
    <t>XP_002513143.1</t>
  </si>
  <si>
    <t>215 kDa</t>
  </si>
  <si>
    <t>XP_002523268.1</t>
  </si>
  <si>
    <t>B9SB99</t>
  </si>
  <si>
    <t>hypothetical protein SELMODRAFT_109461 [Selaginella moellendorffii]</t>
  </si>
  <si>
    <t>XP_002978697.1</t>
  </si>
  <si>
    <t>D8S5Z8</t>
  </si>
  <si>
    <t>XP_003060279.1</t>
  </si>
  <si>
    <t>C1MYH8</t>
  </si>
  <si>
    <t>Cytoskeleton-associated protein and related proteins (ISS) [Ostreococcus tauri]</t>
  </si>
  <si>
    <t>XP_003082849.1</t>
  </si>
  <si>
    <t xml:space="preserve">Q00WF4.1 (obsolete); </t>
  </si>
  <si>
    <t>PREDICTED: cyclin-D5-1-like [Glycine max]</t>
  </si>
  <si>
    <t>XP_003523620.1</t>
  </si>
  <si>
    <t>K7KI26</t>
  </si>
  <si>
    <t>PREDICTED: protein SAWADEE HOMEODOMAIN HOMOLOG 1-like [Glycine max]</t>
  </si>
  <si>
    <t>XP_003529753.1</t>
  </si>
  <si>
    <t>I1KGJ4</t>
  </si>
  <si>
    <t>lipoprotein [Medicago truncatula]</t>
  </si>
  <si>
    <t>XP_003601738.1</t>
  </si>
  <si>
    <t>G7JBD4</t>
  </si>
  <si>
    <t>PREDICTED: lysine-specific histone demethylase 1 homolog 3 [Solanum lycopersicum]</t>
  </si>
  <si>
    <t>228 kDa</t>
  </si>
  <si>
    <t>XP_004238616.1</t>
  </si>
  <si>
    <t>K4BVI9</t>
  </si>
  <si>
    <t>PREDICTED: pentatricopeptide repeat-containing protein At1g11900 [Solanum lycopersicum]</t>
  </si>
  <si>
    <t>XP_004243315.1</t>
  </si>
  <si>
    <t>K4CG10</t>
  </si>
  <si>
    <t>PREDICTED: 11-beta-hydroxysteroid dehydrogenase-like 5 [Fragaria vesca subsp. vesca]</t>
  </si>
  <si>
    <t>XP_004299863.1</t>
  </si>
  <si>
    <t>PREDICTED: uncharacterized protein LOC101507780 [Cicer arietinum]</t>
  </si>
  <si>
    <t>XP_004491407.1</t>
  </si>
  <si>
    <t>ORF58a [Pinus koraiensis]</t>
  </si>
  <si>
    <t>YP_001152112.1</t>
  </si>
  <si>
    <t>A4QM31</t>
  </si>
  <si>
    <t>PREDICTED: endochitinase 3-like [Solanum lycopersicum]</t>
  </si>
  <si>
    <t>XP_004248635.1</t>
  </si>
  <si>
    <t>putative selenium binding protein [Narcissus pseudonarcissus]</t>
  </si>
  <si>
    <t>AAM75360.1</t>
  </si>
  <si>
    <t>Q8LK62</t>
  </si>
  <si>
    <t>PREDICTED: selenium-binding protein 2 [Fragaria vesca subsp. vesca]</t>
  </si>
  <si>
    <t>XP_004296992.1</t>
  </si>
  <si>
    <t>Cluster of hypothetical protein M569_06883, partial [Genlisea aurea] (EPS67890.1)</t>
  </si>
  <si>
    <t>94 kDa</t>
  </si>
  <si>
    <t>EPS67890.1</t>
  </si>
  <si>
    <t>S8CMF6</t>
  </si>
  <si>
    <t>Cluster of hypothetical protein VITISV_038701 [Vitis vinifera] (CAN80378.1)</t>
  </si>
  <si>
    <t>CAN80378.1</t>
  </si>
  <si>
    <t>A5ARQ0</t>
  </si>
  <si>
    <t>aluminum-induced protein [Codonopsis lanceolata]</t>
  </si>
  <si>
    <t>AAW02789.1</t>
  </si>
  <si>
    <t>Q5MCR8</t>
  </si>
  <si>
    <t>Cluster of unknown [Zea mays] (ACL54313.1)</t>
  </si>
  <si>
    <t>ACL54313.1</t>
  </si>
  <si>
    <t>B8A2B4</t>
  </si>
  <si>
    <t>Cluster of hypothetical protein VITISV_021647 [Vitis vinifera] (CAN78278.1)</t>
  </si>
  <si>
    <t>CAN78278.1</t>
  </si>
  <si>
    <t>A5AT46</t>
  </si>
  <si>
    <t>ZCW7-like protein [Medicago truncatula]</t>
  </si>
  <si>
    <t>XP_003589064.1</t>
  </si>
  <si>
    <t>G7ICB4</t>
  </si>
  <si>
    <t>AFK45600.1</t>
  </si>
  <si>
    <t>I3SZA8</t>
  </si>
  <si>
    <t>Cluster of AT4G22670 [Arabidopsis thaliana] (BAH20232.1)</t>
  </si>
  <si>
    <t>BAH20232.1</t>
  </si>
  <si>
    <t>B9DHL5</t>
  </si>
  <si>
    <t>hypothetical protein CARUB_v10015676mg [Capsella rubella]</t>
  </si>
  <si>
    <t>EOA32404.1</t>
  </si>
  <si>
    <t>R0HRJ1</t>
  </si>
  <si>
    <t>Nucleoid-associated protein At4g30620, chloroplastic</t>
  </si>
  <si>
    <t>AAM62959.1</t>
  </si>
  <si>
    <t>Q9M098</t>
  </si>
  <si>
    <t>hypothetical protein ZEAMMB73_545327 [Zea mays]</t>
  </si>
  <si>
    <t>AFW89352.1</t>
  </si>
  <si>
    <t>K7W272</t>
  </si>
  <si>
    <t>109 kDa</t>
  </si>
  <si>
    <t>CBI24481.3</t>
  </si>
  <si>
    <t>hypothetical protein F775_00716 [Aegilops tauschii]</t>
  </si>
  <si>
    <t>EMT24729.1</t>
  </si>
  <si>
    <t>M8BRX9</t>
  </si>
  <si>
    <t>hypothetical protein RCOM_1496000 [Ricinus communis]</t>
  </si>
  <si>
    <t>XP_002510792.1</t>
  </si>
  <si>
    <t>PREDICTED: uncharacterized protein LOC101213961 [Cucumis sativus]</t>
  </si>
  <si>
    <t>XP_004153292.1</t>
  </si>
  <si>
    <t>A0A0A0L9X6</t>
  </si>
  <si>
    <t>PREDICTED: uncharacterized protein At4g14100-like [Fragaria vesca subsp. vesca]</t>
  </si>
  <si>
    <t>XP_004310152.1</t>
  </si>
  <si>
    <t>PREDICTED: protein disulfide isomerase-like 1-2 [Setaria italica]</t>
  </si>
  <si>
    <t>XP_004975666.1</t>
  </si>
  <si>
    <t>PREDICTED: proteasome subunit beta type-4-like [Fragaria vesca subsp. vesca]</t>
  </si>
  <si>
    <t>XP_004308730</t>
  </si>
  <si>
    <t>Cluster of NAD(P)-binding rossmann-fold protein [Medicago truncatula] (XP_003591094.1)</t>
  </si>
  <si>
    <t>XP_003591094.1</t>
  </si>
  <si>
    <t>G7I824</t>
  </si>
  <si>
    <t>PREDICTED: probable prefoldin subunit 2 [Fragaria vesca subsp. vesca]</t>
  </si>
  <si>
    <t>XP_004299113.1</t>
  </si>
  <si>
    <t>unknown protein; 33246-28649 [Arabidopsis thaliana]</t>
  </si>
  <si>
    <t>AAG51222.1</t>
  </si>
  <si>
    <t>Q9C812</t>
  </si>
  <si>
    <t>HV711N16.14 [Hordeum vulgare subsp. vulgare]</t>
  </si>
  <si>
    <t>AAM22811.1</t>
  </si>
  <si>
    <t>Q8LLC0</t>
  </si>
  <si>
    <t>LEA3 protein [Triticum aestivum]</t>
  </si>
  <si>
    <t>AAN74639.1</t>
  </si>
  <si>
    <t>Q8GV47</t>
  </si>
  <si>
    <t>ABK23425.1</t>
  </si>
  <si>
    <t>A9NS14</t>
  </si>
  <si>
    <t>macrophage migration inhibitory factor family protein / MIF family protein [Sonneratia alba]</t>
  </si>
  <si>
    <t>6 kDa</t>
  </si>
  <si>
    <t>ABQ42101.1</t>
  </si>
  <si>
    <t>A9XP32</t>
  </si>
  <si>
    <t>ABR18443.1</t>
  </si>
  <si>
    <t>B8LS13</t>
  </si>
  <si>
    <t>ACF85406.1</t>
  </si>
  <si>
    <t>B4FTG3</t>
  </si>
  <si>
    <t>glycine-rich RNA-binding protein [Gossypium hirsutum]</t>
  </si>
  <si>
    <t>ACJ11730.1</t>
  </si>
  <si>
    <t>D2D310</t>
  </si>
  <si>
    <t>ubiquitin-like protein 5 [Jatropha curcas]</t>
  </si>
  <si>
    <t>ACV70144.1</t>
  </si>
  <si>
    <t>C9E1T8</t>
  </si>
  <si>
    <t>AFK37303.1</t>
  </si>
  <si>
    <t>I3SAL1</t>
  </si>
  <si>
    <t>AFK47390.1</t>
  </si>
  <si>
    <t>I3T4E8</t>
  </si>
  <si>
    <t>Epstein-Barr virus EBNA-1-like protein [Oryza sativa Japonica Group]</t>
  </si>
  <si>
    <t>BAC83801.1</t>
  </si>
  <si>
    <t>Q6Z4N9</t>
  </si>
  <si>
    <t>putative protein [Arabidopsis thaliana]</t>
  </si>
  <si>
    <t>CAB38215.1</t>
  </si>
  <si>
    <t>Q9SZU8</t>
  </si>
  <si>
    <t>hypothetical protein VITISV_032733 [Vitis vinifera]</t>
  </si>
  <si>
    <t>CAN65625.1</t>
  </si>
  <si>
    <t>A5BG86</t>
  </si>
  <si>
    <t>hypothetical protein VITISV_012924 [Vitis vinifera]</t>
  </si>
  <si>
    <t>217 kDa</t>
  </si>
  <si>
    <t>CAN68609.1</t>
  </si>
  <si>
    <t>A5C407</t>
  </si>
  <si>
    <t>hypothetical protein VITISV_019655 [Vitis vinifera]</t>
  </si>
  <si>
    <t>CAN69807.1</t>
  </si>
  <si>
    <t>A5B815</t>
  </si>
  <si>
    <t>CBI17956.3</t>
  </si>
  <si>
    <t>D7SQM5</t>
  </si>
  <si>
    <t>CBI22863.3</t>
  </si>
  <si>
    <t>CBI32067.3</t>
  </si>
  <si>
    <t>predicted protein [Bathycoccus prasinos]</t>
  </si>
  <si>
    <t>CCO17829.1</t>
  </si>
  <si>
    <t>K8EIJ5</t>
  </si>
  <si>
    <t>TPA: hypothetical protein ZEAMMB73_245271 [Zea mays]</t>
  </si>
  <si>
    <t>DAA38385.1</t>
  </si>
  <si>
    <t>hypothetical protein OsJ_04535 [Oryza sativa Japonica Group]</t>
  </si>
  <si>
    <t>EAZ14610.1</t>
  </si>
  <si>
    <t>A3A0W3</t>
  </si>
  <si>
    <t>hypothetical protein OsI_23711 [Oryza sativa Indica Group]</t>
  </si>
  <si>
    <t>EEC80978.1</t>
  </si>
  <si>
    <t>B8B4M2</t>
  </si>
  <si>
    <t>hypothetical protein PRUPE_ppa003960mg [Prunus persica]</t>
  </si>
  <si>
    <t>EMJ00986.1</t>
  </si>
  <si>
    <t>M5VJM2</t>
  </si>
  <si>
    <t>hypothetical protein PRUPE_ppa018440mg, partial [Prunus persica]</t>
  </si>
  <si>
    <t>EMJ05710.1</t>
  </si>
  <si>
    <t>M5WG03</t>
  </si>
  <si>
    <t>hypothetical protein PRUPE_ppa008905mg [Prunus persica]</t>
  </si>
  <si>
    <t>EMJ06795.1</t>
  </si>
  <si>
    <t>M5WJ09</t>
  </si>
  <si>
    <t>hypothetical protein CARUB_v10005068mg [Capsella rubella]</t>
  </si>
  <si>
    <t>EOA16845.1</t>
  </si>
  <si>
    <t>R0GWZ8</t>
  </si>
  <si>
    <t>hypothetical protein CARUB_v10017273mg [Capsella rubella]</t>
  </si>
  <si>
    <t>EOA24054.1</t>
  </si>
  <si>
    <t>R0H471</t>
  </si>
  <si>
    <t>Coiled-coil domain-containing protein 124 isoform 1 [Theobroma cacao]</t>
  </si>
  <si>
    <t>EOX97539.1</t>
  </si>
  <si>
    <t>A0A061DXM5</t>
  </si>
  <si>
    <t>Amidohydrolase family, ISF2 isoform 1 [Theobroma cacao]</t>
  </si>
  <si>
    <t>EOY19780.1</t>
  </si>
  <si>
    <t>A0A061FR57</t>
  </si>
  <si>
    <t>hypothetical protein M569_11877 [Genlisea aurea]</t>
  </si>
  <si>
    <t>EPS62911.1</t>
  </si>
  <si>
    <t>S8CEK5</t>
  </si>
  <si>
    <t>hypothetical protein M569_06080, partial [Genlisea aurea]</t>
  </si>
  <si>
    <t>EPS68686.1</t>
  </si>
  <si>
    <t>S8CUW4</t>
  </si>
  <si>
    <t>hypothetical protein M569_00185, partial [Genlisea aurea]</t>
  </si>
  <si>
    <t>EPS74570.1</t>
  </si>
  <si>
    <t>S8D567</t>
  </si>
  <si>
    <t>hypothetical protein AMTR_s00049p00226580 [Amborella trichopoda]</t>
  </si>
  <si>
    <t>ERN13843.1</t>
  </si>
  <si>
    <t>W1PZL6</t>
  </si>
  <si>
    <t>hypothetical protein AMTR_s00032p00040640 [Amborella trichopoda]</t>
  </si>
  <si>
    <t>ERN14772.1</t>
  </si>
  <si>
    <t>U5D057</t>
  </si>
  <si>
    <t>XP_002331808</t>
  </si>
  <si>
    <t>XP_002320560</t>
  </si>
  <si>
    <t>PREDICTED: long-chain-alcohol oxidase FAO1-like [Glycine max]</t>
  </si>
  <si>
    <t>XP_003526205</t>
  </si>
  <si>
    <t>PREDICTED: DNA-directed RNA polymerase III subunit RPC3-like [Glycine max]</t>
  </si>
  <si>
    <t>XP_003535613</t>
  </si>
  <si>
    <t>PREDICTED: putative protease Do-like 14-like [Brachypodium distachyon]</t>
  </si>
  <si>
    <t>XP_003560468</t>
  </si>
  <si>
    <t>Chaperone protein dnaK [Medicago truncatula]</t>
  </si>
  <si>
    <t>XP_003596459</t>
  </si>
  <si>
    <t>gi|357504599</t>
  </si>
  <si>
    <t>XP_003622588</t>
  </si>
  <si>
    <t>gi|358349103</t>
  </si>
  <si>
    <t>XP_003638579</t>
  </si>
  <si>
    <t>NP_172145.1</t>
  </si>
  <si>
    <t>Q9SHK2</t>
  </si>
  <si>
    <t>RecName: Full=Unknown protein 14, partial [Pseudotsuga menziesii]</t>
  </si>
  <si>
    <t>P85919.1</t>
  </si>
  <si>
    <t>P85919</t>
  </si>
  <si>
    <t xml:space="preserve">hypothetical protein CHLREDRAFT_188454 </t>
  </si>
  <si>
    <t>XP_001690414.1</t>
  </si>
  <si>
    <t>A8IGN6</t>
  </si>
  <si>
    <t>XP_001777948.1</t>
  </si>
  <si>
    <t>A9TH42</t>
  </si>
  <si>
    <t>PREDICTED: heterogeneous nuclear ribonucleoprotein A1, A2/B1 homolog [Vitis vinifera]</t>
  </si>
  <si>
    <t>XP_002264932.1</t>
  </si>
  <si>
    <t>D7SRE3</t>
  </si>
  <si>
    <t>PREDICTED: pyruvate decarboxylase 1 [Vitis vinifera]</t>
  </si>
  <si>
    <t>XP_002275486.1</t>
  </si>
  <si>
    <t>D7TJI9</t>
  </si>
  <si>
    <t>hypothetical protein POPTR_0002s15500g [Populus trichocarpa]</t>
  </si>
  <si>
    <t>XP_002301324.1</t>
  </si>
  <si>
    <t>B9GPV0</t>
  </si>
  <si>
    <t>hypothetical protein POPTR_0015s08250g [Populus trichocarpa]</t>
  </si>
  <si>
    <t>XP_002321563.1</t>
  </si>
  <si>
    <t>B9IEL8</t>
  </si>
  <si>
    <t>hypothetical protein SORBIDRAFT_05g019176, partial [Sorghum bicolor]</t>
  </si>
  <si>
    <t>116 kDa</t>
  </si>
  <si>
    <t>XP_002450828.1</t>
  </si>
  <si>
    <t xml:space="preserve">C5Y365.1 (obsolete); </t>
  </si>
  <si>
    <t>hypothetical protein SORBIDRAFT_01g039780 [Sorghum bicolor]</t>
  </si>
  <si>
    <t>XP_002465488.1</t>
  </si>
  <si>
    <t>C5WQ16</t>
  </si>
  <si>
    <t>histidine triad (hit) protein, putative [Ricinus communis]</t>
  </si>
  <si>
    <t>XP_002520586.1</t>
  </si>
  <si>
    <t>XP_002533204.1</t>
  </si>
  <si>
    <t>KH domain-containing protein [Arabidopsis lyrata subsp. lyrata]</t>
  </si>
  <si>
    <t>XP_002867563.1</t>
  </si>
  <si>
    <t>D7MF93</t>
  </si>
  <si>
    <t>hypothetical protein ARALYDRAFT_916359 [Arabidopsis lyrata subsp. lyrata]</t>
  </si>
  <si>
    <t>XP_002868718.1</t>
  </si>
  <si>
    <t>D7MJL9</t>
  </si>
  <si>
    <t>hypothetical protein VOLCADRAFT_117560 [Volvox carteri f. nagariensis]</t>
  </si>
  <si>
    <t>XP_002950444.1</t>
  </si>
  <si>
    <t>D8TV58</t>
  </si>
  <si>
    <t>PREDICTED: LOW QUALITY PROTEIN: pentatricopeptide repeat-containing protein At2g01390 [Brachypodium distachyon]</t>
  </si>
  <si>
    <t>XP_003562287.1</t>
  </si>
  <si>
    <t>PREDICTED: transcription factor ABORTED MICROSPORES [Solanum lycopersicum]</t>
  </si>
  <si>
    <t>XP_004245356.1</t>
  </si>
  <si>
    <t>PREDICTED: 60S ribosomal protein L32-1 [Cicer arietinum]</t>
  </si>
  <si>
    <t>XP_004488296.1</t>
  </si>
  <si>
    <t>PREDICTED: uncharacterized protein LOC101499804 [Cicer arietinum]</t>
  </si>
  <si>
    <t>XP_004504956.1</t>
  </si>
  <si>
    <t>hypothetical protein CHLNCDRAFT_137642 [Chlorella variabilis]</t>
  </si>
  <si>
    <t>191 kDa</t>
  </si>
  <si>
    <t>EFN59293.1</t>
  </si>
  <si>
    <t>E1Z459</t>
  </si>
  <si>
    <t>hypothetical protein PRUPE_ppa015660mg, partial [Prunus persica]</t>
  </si>
  <si>
    <t>EMJ15722.1</t>
  </si>
  <si>
    <t>M5WPM2</t>
  </si>
  <si>
    <t>hypothetical protein TRIUR3_03837 [Triticum urartu]</t>
  </si>
  <si>
    <t>EMS67324.1</t>
  </si>
  <si>
    <t>M8B1B3</t>
  </si>
  <si>
    <t>hypothetical protein CARUB_v10005547mg [Capsella rubella]</t>
  </si>
  <si>
    <t>EOA17274.1</t>
  </si>
  <si>
    <t>R0GK81</t>
  </si>
  <si>
    <t>gi|356533403</t>
  </si>
  <si>
    <t>XP_003535254</t>
  </si>
  <si>
    <t>Bystin [Medicago truncatula]</t>
  </si>
  <si>
    <t>XP_003612524</t>
  </si>
  <si>
    <t>G7K5D2</t>
  </si>
  <si>
    <t>PREDICTED: 125 kDa kinesin-related protein-like [Solanum lycopersicum]</t>
  </si>
  <si>
    <t>XP_004241257</t>
  </si>
  <si>
    <t>predicted protein [Ostreococcus lucimarinus CCE9901]</t>
  </si>
  <si>
    <t>XP_001418891.1</t>
  </si>
  <si>
    <t>A4S009</t>
  </si>
  <si>
    <t>XP_001419968.1</t>
  </si>
  <si>
    <t>A4S3S1</t>
  </si>
  <si>
    <t>XP_001772910.1</t>
  </si>
  <si>
    <t xml:space="preserve">A9T2Q1.1 (obsolete); </t>
  </si>
  <si>
    <t>hypothetical protein VOLCADRAFT_84573 [Volvox carteri f. nagariensis]</t>
  </si>
  <si>
    <t>XP_002958693.1</t>
  </si>
  <si>
    <t>D8UJ56</t>
  </si>
  <si>
    <t>PREDICTED: shugoshin-1 [Cicer arietinum]</t>
  </si>
  <si>
    <t>XP_004506067.1</t>
  </si>
  <si>
    <t>PREDICTED: uncharacterized protein LOC101780038 [Setaria italica]</t>
  </si>
  <si>
    <t>XP_004954123.1</t>
  </si>
  <si>
    <t>7,8-dihydroneopterin aldolase (EC 4.1.2.25)</t>
  </si>
  <si>
    <t>ACG47042.1</t>
  </si>
  <si>
    <t>B6UCF9</t>
  </si>
  <si>
    <t>folic acid biosynthetic process [GO:0046656]; tetrahydrofolate biosynthetic process [GO:0046654]</t>
  </si>
  <si>
    <t>vitamin metabolic process</t>
  </si>
  <si>
    <t>gi|147822536-DECOY</t>
  </si>
  <si>
    <t>x</t>
  </si>
  <si>
    <t>gi|159469792-DECOY</t>
  </si>
  <si>
    <t>gi|21539521-DECOY</t>
  </si>
  <si>
    <t>gi|225464511-DECOY</t>
  </si>
  <si>
    <t>gi|258678508-DECOY</t>
  </si>
  <si>
    <t>gi|326515302-DECOY</t>
  </si>
  <si>
    <t>gi|387767834-DECOY</t>
  </si>
  <si>
    <t>gi|5123700-DECOY</t>
  </si>
  <si>
    <t>conglutin delta 1 [Lupinus angustifolius]</t>
  </si>
  <si>
    <t>AEB33721.1</t>
  </si>
  <si>
    <t>F5B8W8</t>
  </si>
  <si>
    <t>END OF FILE</t>
  </si>
  <si>
    <t xml:space="preserve">Total of 947 Protein identifications at 80.0% Minimum protein threshold, 93.0% Minimum peptide threshold and below 0.5% FDR </t>
  </si>
  <si>
    <t>Cluster #</t>
  </si>
  <si>
    <t xml:space="preserve"> LEA3 [PMID: 7630968, PMID: 9218720].</t>
  </si>
  <si>
    <t>seed storage</t>
  </si>
  <si>
    <t>rules</t>
  </si>
  <si>
    <t>parts</t>
  </si>
  <si>
    <t>if there is more than one AS matching</t>
  </si>
  <si>
    <t>below 50% identity only used if it sayed "major allergen" and or total spectrum count larger than 20</t>
  </si>
  <si>
    <t>Blast searches report the protein with the highest identiy with a given or predicted name</t>
  </si>
  <si>
    <t>Epitope matching</t>
  </si>
  <si>
    <t>Accession Number</t>
  </si>
  <si>
    <t>Repl 1</t>
  </si>
  <si>
    <t>Repl 2</t>
  </si>
  <si>
    <t>Repl 3</t>
  </si>
  <si>
    <t>Average total 
spectrum count</t>
  </si>
  <si>
    <t>Average unique 
spectrum count</t>
  </si>
  <si>
    <t>gi Accession 
number</t>
  </si>
  <si>
    <t>internal FARRP number</t>
  </si>
  <si>
    <t xml:space="preserve">
 IEDB epitope which
 matches FARRP allergen</t>
  </si>
  <si>
    <t>number of IEDB epitope 
matching FARRP allergen 
and their source</t>
  </si>
  <si>
    <t>Epitope matched
peptide in sample</t>
  </si>
  <si>
    <t>Comment</t>
  </si>
  <si>
    <t>biological adhesion</t>
  </si>
  <si>
    <t>biological regulation</t>
  </si>
  <si>
    <t>cell killing</t>
  </si>
  <si>
    <t>cellular process</t>
  </si>
  <si>
    <t>developmental process</t>
  </si>
  <si>
    <t>establishment of localization</t>
  </si>
  <si>
    <t>immune system process</t>
  </si>
  <si>
    <t>localization</t>
  </si>
  <si>
    <t>locomotion</t>
  </si>
  <si>
    <t>multi-organism process</t>
  </si>
  <si>
    <t>multicellular organismal process</t>
  </si>
  <si>
    <t>pigmentation</t>
  </si>
  <si>
    <t>reproduction</t>
  </si>
  <si>
    <t>reproductive process</t>
  </si>
  <si>
    <t>response to stimulus</t>
  </si>
  <si>
    <t>rhythmic process</t>
  </si>
  <si>
    <t>viral reproduction</t>
  </si>
  <si>
    <t>Golgi apparatus</t>
  </si>
  <si>
    <t>cytoplasm</t>
  </si>
  <si>
    <t>cytoskeleton</t>
  </si>
  <si>
    <t>endoplasmic reticulum</t>
  </si>
  <si>
    <t>endosome</t>
  </si>
  <si>
    <t>extracellular region</t>
  </si>
  <si>
    <t>intracellular organelle</t>
  </si>
  <si>
    <t>membrane</t>
  </si>
  <si>
    <t>mitochondrion</t>
  </si>
  <si>
    <t>nucleus</t>
  </si>
  <si>
    <t>organelle membrane</t>
  </si>
  <si>
    <t>organelle part</t>
  </si>
  <si>
    <t>plasma membrane</t>
  </si>
  <si>
    <t>ribosome</t>
  </si>
  <si>
    <t>antioxidant activity</t>
  </si>
  <si>
    <t>auxiliary transport protein activity</t>
  </si>
  <si>
    <t>binding</t>
  </si>
  <si>
    <t>catalytic activity</t>
  </si>
  <si>
    <t>chaperone regulator activity</t>
  </si>
  <si>
    <t>chemoattractant activity</t>
  </si>
  <si>
    <t>chemorepellent activity</t>
  </si>
  <si>
    <t>electron carrier activity</t>
  </si>
  <si>
    <t>enzyme regulator activity</t>
  </si>
  <si>
    <t>metallochaperone activity</t>
  </si>
  <si>
    <t>molecular function</t>
  </si>
  <si>
    <t>molecular transducer activity</t>
  </si>
  <si>
    <t>motor activity</t>
  </si>
  <si>
    <t>protein tag</t>
  </si>
  <si>
    <t>structural molecule activity</t>
  </si>
  <si>
    <t>transcription regulator activity</t>
  </si>
  <si>
    <t>translation regulator activity</t>
  </si>
  <si>
    <t>transporter activity</t>
  </si>
  <si>
    <t xml:space="preserve">RecName: Full=Enolase; AltName: Full=2-phospho-D-glycerate hydro-lyase; 
AltName: Full=2-phosphoglycerate dehydratase &gt;gi|433609|emb|CAA82232.1| enolase </t>
  </si>
  <si>
    <t>RecName: Full=Enolase</t>
  </si>
  <si>
    <t>Ricinus communis</t>
  </si>
  <si>
    <t>gid</t>
  </si>
  <si>
    <t>enolase 2 (2-phosphoglycerate dehydratase 2)</t>
  </si>
  <si>
    <t>no match</t>
  </si>
  <si>
    <t>good coverage of the protein and also allergen sequence through peptides identified and continously over the sequence - picture available</t>
  </si>
  <si>
    <t xml:space="preserve">enolase, putative </t>
  </si>
  <si>
    <t xml:space="preserve">enolase 2 (2-phosphoglycerate dehydratase 2) </t>
  </si>
  <si>
    <t xml:space="preserve">Enolase isoform 1 </t>
  </si>
  <si>
    <t xml:space="preserve">enolase isoform 1 </t>
  </si>
  <si>
    <t xml:space="preserve">PREDICTED: enolase-like </t>
  </si>
  <si>
    <t xml:space="preserve">predicted: enolase-like </t>
  </si>
  <si>
    <t>Glycine max</t>
  </si>
  <si>
    <t>Fragaria vesca subsp. vesca</t>
  </si>
  <si>
    <t xml:space="preserve">enolase </t>
  </si>
  <si>
    <t>Brassica rapa subsp. oleifera</t>
  </si>
  <si>
    <t>Spinacia oleracea</t>
  </si>
  <si>
    <t xml:space="preserve">PREDICTED: enolase 1 </t>
  </si>
  <si>
    <t>predicted: enolase 1</t>
  </si>
  <si>
    <t>NADP binding</t>
  </si>
  <si>
    <t>glyceraldehyde-3-phosphate dehydrogenase (phosphorylating) activity</t>
  </si>
  <si>
    <t xml:space="preserve">unknown </t>
  </si>
  <si>
    <r>
      <t>unknown (BLAST search 88% identiy with predicted: enolase-like 
[</t>
    </r>
    <r>
      <rPr>
        <i/>
        <sz val="9"/>
        <rFont val="Calibri"/>
        <family val="2"/>
        <scheme val="minor"/>
      </rPr>
      <t>Solanum tuberosum</t>
    </r>
    <r>
      <rPr>
        <sz val="9"/>
        <rFont val="Calibri"/>
        <family val="2"/>
        <scheme val="minor"/>
      </rPr>
      <t>] Sequence ID: ref|XP_006338945.1)</t>
    </r>
  </si>
  <si>
    <t xml:space="preserve">RecName: Full=Small rubber particle protein; 
Short=SRPP; AltName: Full=22 kDa rubber particle protein; Short=22 kDa RPP; AltName: Full=27 kDa natural rubber allergen; AltName: Full=Latex allergen Hev b 3; AltName: Allergen=Hev b 3 &gt;gi|3319921|emb|CAA11303.1| Hev b 3 </t>
  </si>
  <si>
    <t>RecName: Full=Small rubber particle protein</t>
  </si>
  <si>
    <t xml:space="preserve">small rubber particle protein </t>
  </si>
  <si>
    <t>Hev b 3.0101</t>
  </si>
  <si>
    <t>Para rubber tree</t>
  </si>
  <si>
    <t>19 of Hev b 3</t>
  </si>
  <si>
    <t>HIT: but there is only 1  peptide sequence  found in sample</t>
  </si>
  <si>
    <t>100% Coverage but only one peptide found in original sample!!!</t>
  </si>
  <si>
    <t>: 12642845</t>
  </si>
  <si>
    <t xml:space="preserve">manganese superoxide dismutase </t>
  </si>
  <si>
    <t>Elaeis guineensis</t>
  </si>
  <si>
    <t>superoxide dismutase (manganese)
 contact allergen</t>
  </si>
  <si>
    <t>Hev b 10.0101</t>
  </si>
  <si>
    <t>HAYYLQYKNVRPDYL
PDLPYDYGALEPAIS</t>
  </si>
  <si>
    <t>2 from Phleum pratense 
(timothy grass)</t>
  </si>
  <si>
    <t xml:space="preserve">wound-induced protein CBP1 precursor </t>
  </si>
  <si>
    <t>Capsicum annuum</t>
  </si>
  <si>
    <t xml:space="preserve">hevein </t>
  </si>
  <si>
    <t>74 from hevein</t>
  </si>
  <si>
    <t>3 peptides found in original sequence</t>
  </si>
  <si>
    <t>SAYCSTWDAN
YCSTWDANKP
VNYQFVDCGD</t>
  </si>
  <si>
    <t xml:space="preserve">unnamed protein product </t>
  </si>
  <si>
    <t>unnamed protein product (BLAST search 99% identiy predicted: 
glyceraldehyde-3-phosphate dehydrogenase, cytosolic-like 
[Brassica oleracea var. oleracea] Sequence ID: ref|XP_013628704.1|)</t>
  </si>
  <si>
    <t>Eutrema halophilum</t>
  </si>
  <si>
    <t xml:space="preserve">glyceraldehyde-3-phosphate dehydrogenase </t>
  </si>
  <si>
    <t>Tri a 34.0101</t>
  </si>
  <si>
    <t>wheat</t>
  </si>
  <si>
    <t>Nicotiana tabacum</t>
  </si>
  <si>
    <t xml:space="preserve">RecName: Full=Glyceraldehyde-3-phosphate dehydrogenase, 
cytosolic &gt;gi|19566|emb|CAA42905.1| glyceraldehyde 3-phosphate dehydrogenase </t>
  </si>
  <si>
    <t xml:space="preserve">RecName: Full=Glyceraldehyde-3-phosphate dehydrogenase, cytosolic </t>
  </si>
  <si>
    <t>Magnolia liliiflora</t>
  </si>
  <si>
    <t xml:space="preserve">putative glycelaldehyde-3-phosphate dehydrogenase, partial </t>
  </si>
  <si>
    <t xml:space="preserve">putative glyceraldehyde-3-phosphate dehydrogenase, partial </t>
  </si>
  <si>
    <t>Pyrus pyrifolia var. culta</t>
  </si>
  <si>
    <t xml:space="preserve">PREDICTED: glyceraldehyde-3-phosphate dehydrogenase, cytosolic-like </t>
  </si>
  <si>
    <t xml:space="preserve">predicted: glyceraldehyde-3-phosphate dehydrogenase, cytosolic-like </t>
  </si>
  <si>
    <t xml:space="preserve">glyceraldehyde 3-phosphate dehydrogenase, partial </t>
  </si>
  <si>
    <t>Cymbidium goeringii</t>
  </si>
  <si>
    <t xml:space="preserve">glyceraldehyde-3-phosphate dehydrogenase, partial </t>
  </si>
  <si>
    <t>Thymus vulgaris</t>
  </si>
  <si>
    <t>glyceraldehyde-3-phosphate dehydrogenase
(gliadin)</t>
  </si>
  <si>
    <t>PREDICTED: glyceraldehyde-3-phosphate dehydrogenase-like isoform 1</t>
  </si>
  <si>
    <t>predicted: glyceraldehyde-3-phosphate dehydrogenase-like isoform 1</t>
  </si>
  <si>
    <t xml:space="preserve">cytosolic glyceraldehydes-3-phophate dehydrogenase </t>
  </si>
  <si>
    <t>Lolium temulentum</t>
  </si>
  <si>
    <t>Hydrobryum japonicum</t>
  </si>
  <si>
    <t xml:space="preserve">NAD-dependent glyceraldehyde-3-phosphate dehydrogenase </t>
  </si>
  <si>
    <t>Hymenasplenium unilaterale</t>
  </si>
  <si>
    <t xml:space="preserve">Triosephosphate isomerase family protein </t>
  </si>
  <si>
    <t xml:space="preserve">triosephosphate isomerase family protein </t>
  </si>
  <si>
    <t xml:space="preserve">triosephosphat-isomerase </t>
  </si>
  <si>
    <t>Tri a 31.0101</t>
  </si>
  <si>
    <t xml:space="preserve">triosphosphate isomerase-like protein type I </t>
  </si>
  <si>
    <t>Dimocarpus longan</t>
  </si>
  <si>
    <t>unknown (BLAST search 100% identiy: Triosephosphate isomerase family [Populus trichocarpa] Sequence ID: ref|XP_002316287.2|)</t>
  </si>
  <si>
    <t xml:space="preserve">triosephosphate isomerase  protein CARUB_v10017891mg </t>
  </si>
  <si>
    <t>Capsella rubella</t>
  </si>
  <si>
    <t>unknown (BLAST search 100% identiy: cytosolic triosephosphate 
isomerase [Medicago truncatula] Sequence ID: ref|XP_013465404.1|)</t>
  </si>
  <si>
    <t>Tri a 31.0102</t>
  </si>
  <si>
    <t xml:space="preserve">hypothetical protein SORBIDRAFT_01g014740 </t>
  </si>
  <si>
    <t>hypothetical protein SORBIDRAFT_01g014740</t>
  </si>
  <si>
    <t xml:space="preserve">serpin </t>
  </si>
  <si>
    <t>Tri a 33.0101</t>
  </si>
  <si>
    <t>LHALAEQVVQFVLADA</t>
  </si>
  <si>
    <t xml:space="preserve">1 from Triticum aestivum 
</t>
  </si>
  <si>
    <t xml:space="preserve">heat shock protein 70 </t>
  </si>
  <si>
    <t>Paeonia lactiflora</t>
  </si>
  <si>
    <t>heat shock 70 kDa protein</t>
  </si>
  <si>
    <t>Cla h 4</t>
  </si>
  <si>
    <t>Cladosporium herbarum</t>
  </si>
  <si>
    <t>aeoro fungi 
very common</t>
  </si>
  <si>
    <t>EAVAYGAAVQAAILS</t>
  </si>
  <si>
    <t>1 from Phleum pratense 
(timothy grass)</t>
  </si>
  <si>
    <t>HIT</t>
  </si>
  <si>
    <t xml:space="preserve">PREDICTED: heat shock cognate 70 kDa protein isoform 1 </t>
  </si>
  <si>
    <t xml:space="preserve">predicted: heat shock cognate 70 kDa protein isoform 1 </t>
  </si>
  <si>
    <t>phosphopyruvate hydratase complex</t>
  </si>
  <si>
    <t>magnesium ion binding</t>
  </si>
  <si>
    <t>phosphopyruvate hydratase activity</t>
  </si>
  <si>
    <t xml:space="preserve">PREDICTED: heat shock cognate 70 kDa protein 1-like isoform 1 </t>
  </si>
  <si>
    <t xml:space="preserve">predicted: heat shock cognate 70 kDa protein 1-like isoform 1 </t>
  </si>
  <si>
    <t>Brachypodium distachyon</t>
  </si>
  <si>
    <t>predicted protein (heat shock 70 kDa protein; provisional)</t>
  </si>
  <si>
    <t>Hordeum vulgare subsp. 
vulgare</t>
  </si>
  <si>
    <t xml:space="preserve">Heat Shock Protein 70, cytosolic </t>
  </si>
  <si>
    <t xml:space="preserve">heat Shock Protein 70, cytosolic </t>
  </si>
  <si>
    <t>Ostreococcus lucimarinus
CCE9901</t>
  </si>
  <si>
    <t>in sequence but not covered</t>
  </si>
  <si>
    <t xml:space="preserve">heat shock protein, putative </t>
  </si>
  <si>
    <t xml:space="preserve">Der f 28 allergen </t>
  </si>
  <si>
    <t>Der f 28.0201</t>
  </si>
  <si>
    <t xml:space="preserve">Dermatophagoides farinae </t>
  </si>
  <si>
    <t>house dust mite</t>
  </si>
  <si>
    <t>2 from Der f 28</t>
  </si>
  <si>
    <t>VEIIANDQGNRTTPS
parts of IDFYSTITRARFEEL</t>
  </si>
  <si>
    <t xml:space="preserve">early-responsive to dehydration 2 </t>
  </si>
  <si>
    <t>Arabidopsis halleri subsp. 
halleri</t>
  </si>
  <si>
    <t>Der f 28.0202</t>
  </si>
  <si>
    <t>Parts of VEIIANDQGNRTTPS</t>
  </si>
  <si>
    <t xml:space="preserve">heat shock protein hsp70, partial </t>
  </si>
  <si>
    <t>Genlisea aurea</t>
  </si>
  <si>
    <t>Der f 28.0203</t>
  </si>
  <si>
    <t xml:space="preserve">hypothetical protein AMTR_s00137p00032560 </t>
  </si>
  <si>
    <t>Der f 28.0204</t>
  </si>
  <si>
    <t xml:space="preserve">PREDICTED: glucose and ribitol dehydrogenase-like </t>
  </si>
  <si>
    <t xml:space="preserve">precicted: glucose and ribitol dehydrogenase-like </t>
  </si>
  <si>
    <t xml:space="preserve">seed maturation-like protein precursor </t>
  </si>
  <si>
    <t>unassigned 
minor allergen</t>
  </si>
  <si>
    <t>Sesamum indicum</t>
  </si>
  <si>
    <t>sesame</t>
  </si>
  <si>
    <t xml:space="preserve">conglutin beta </t>
  </si>
  <si>
    <t>Lupinus angustifolius</t>
  </si>
  <si>
    <t>Lup an 1.0101</t>
  </si>
  <si>
    <t>blue lupin</t>
  </si>
  <si>
    <t xml:space="preserve">conglutin beta 5 </t>
  </si>
  <si>
    <t xml:space="preserve">pathogenesis-related protein 3-2 </t>
  </si>
  <si>
    <t>Lolium perenne</t>
  </si>
  <si>
    <t xml:space="preserve">endochitinase </t>
  </si>
  <si>
    <t>Pers a 1</t>
  </si>
  <si>
    <t>Persea americana</t>
  </si>
  <si>
    <t>avocado</t>
  </si>
  <si>
    <t xml:space="preserve">class I chitinase-1, partial </t>
  </si>
  <si>
    <t>Ancistrocladus grandiflorus</t>
  </si>
  <si>
    <t xml:space="preserve">class 1 chitinase </t>
  </si>
  <si>
    <t>Hippophae rhamnoides</t>
  </si>
  <si>
    <t>Pers a 2</t>
  </si>
  <si>
    <t xml:space="preserve">chitinase </t>
  </si>
  <si>
    <t>Diospyros kaki</t>
  </si>
  <si>
    <t xml:space="preserve">class I chitinase isoform 2 </t>
  </si>
  <si>
    <t>Castanea sativa</t>
  </si>
  <si>
    <t>European
chestnut</t>
  </si>
  <si>
    <t xml:space="preserve">hypothetical protein </t>
  </si>
  <si>
    <t>hypothetical protein, region of lactoylglutathione lyase</t>
  </si>
  <si>
    <t>Citrus x paradisi</t>
  </si>
  <si>
    <t>lactoylglutathione lyase (Methylglyoxalase)</t>
  </si>
  <si>
    <t>Oryza sativa</t>
  </si>
  <si>
    <t>rice</t>
  </si>
  <si>
    <t>KIASFLDPDGWKVVL</t>
  </si>
  <si>
    <t>Parts of KIASFLDPDGWKVVL</t>
  </si>
  <si>
    <t xml:space="preserve">PREDICTED: probable lactoylglutathione lyase, chloroplast-like </t>
  </si>
  <si>
    <t xml:space="preserve">predicted: probable lactoylglutathione lyase, chloroplast-like </t>
  </si>
  <si>
    <t xml:space="preserve">putative lactoylglutathione lyase protein PRUPE_ppa009462mg </t>
  </si>
  <si>
    <t>Prunus persica</t>
  </si>
  <si>
    <t>predicted protein (glyoxalase I homolog family protein)</t>
  </si>
  <si>
    <t xml:space="preserve">PREDICTED: putative lactoylglutathione lyase-like </t>
  </si>
  <si>
    <t xml:space="preserve">predicted: putative lactoylglutathione lyase-like </t>
  </si>
  <si>
    <t xml:space="preserve">glyoxalase I homolog 1 </t>
  </si>
  <si>
    <t>Allium cepa</t>
  </si>
  <si>
    <t>oxidation reduction</t>
  </si>
  <si>
    <t>ATP binding</t>
  </si>
  <si>
    <t>2-alkenal reductase activity</t>
  </si>
  <si>
    <t xml:space="preserve">peptidyl-prolyl cis-trans isomerase 1-like </t>
  </si>
  <si>
    <t xml:space="preserve">peptidylprolyl isomerase (cyclophilin) </t>
  </si>
  <si>
    <t>Bet v 7</t>
  </si>
  <si>
    <t xml:space="preserve">Betula pendula </t>
  </si>
  <si>
    <t>European 
white birch</t>
  </si>
  <si>
    <t>SIYGAKFADENFIKK</t>
  </si>
  <si>
    <t>parts covered</t>
  </si>
  <si>
    <t>Ulmus pumila</t>
  </si>
  <si>
    <t xml:space="preserve">putative chitinase </t>
  </si>
  <si>
    <t>Mus a 2.0101</t>
  </si>
  <si>
    <t>Mus a 2.0103</t>
  </si>
  <si>
    <t>Leucaena leucocephala</t>
  </si>
  <si>
    <t>Mus a 2.0102</t>
  </si>
  <si>
    <t>Zingiber officinale</t>
  </si>
  <si>
    <t xml:space="preserve">beta-1, 3-glucananse </t>
  </si>
  <si>
    <t>Musa acuminata AAA
 Group</t>
  </si>
  <si>
    <t>8 from Musa accuminata</t>
  </si>
  <si>
    <t xml:space="preserve">arachin Arah3 isoform </t>
  </si>
  <si>
    <t>Arachis hypogaea</t>
  </si>
  <si>
    <t>arachin 11 s globulin</t>
  </si>
  <si>
    <t xml:space="preserve">Ara h 
3 isoform </t>
  </si>
  <si>
    <t xml:space="preserve">peanut </t>
  </si>
  <si>
    <t>47 from Ara h 3 isoform</t>
  </si>
  <si>
    <t>HIT FYSNAPQEIFIQQGR,
Parts of 10 epitopes,
37 found in orginal sequence</t>
  </si>
  <si>
    <t>FIQQGRGYFGLIFPG
KKNIGRNRSPDIYNP
IGRNRSPDIYNPQAG
LRRNALRRPFYSNAP
LVVPQNFAVAGKSQS
NALRRPFYSNAPQEI
NAPQEIFIQQGRGYF
NRSPDIYNPQAGSLK
QEIFIQQGRGYFGLI
RLVLRRNALRRPFYS</t>
  </si>
  <si>
    <t xml:space="preserve">glycinin </t>
  </si>
  <si>
    <t>glycinin (cupin)</t>
  </si>
  <si>
    <t>Ara h 3.0101</t>
  </si>
  <si>
    <t>60 from Ara h 3</t>
  </si>
  <si>
    <t>Parts  of 6 epitopes
54 matched to original sequence</t>
  </si>
  <si>
    <t>KKNIGRNRSPDIYNP
LRRNALRRPFYSNAP
LVVPQNFAVAGKSQS
NALRRPFYSNAPQEI
QGRGYFGLIFPGCPR
RLVLRRNALRRPFYS</t>
  </si>
  <si>
    <t xml:space="preserve">PREDICTED: peptidyl-prolyl cis-trans isomerase-like </t>
  </si>
  <si>
    <t xml:space="preserve">predicted: peptidyl-prolyl cis-trans isomerase-like </t>
  </si>
  <si>
    <t xml:space="preserve">cyclophilin </t>
  </si>
  <si>
    <t>Daucus carota</t>
  </si>
  <si>
    <t>carrot</t>
  </si>
  <si>
    <t>HYKGSSFHRVIPGFM</t>
  </si>
  <si>
    <t xml:space="preserve">Cyclophilin 5 </t>
  </si>
  <si>
    <t xml:space="preserve">cyclophilin 5 </t>
  </si>
  <si>
    <t xml:space="preserve">PREDICTED: peptidyl-prolyl cis-trans isomerase CYP20-1-like </t>
  </si>
  <si>
    <t xml:space="preserve">predicted: peptidyl-prolyl cis-trans isomerase CYP20-1-like </t>
  </si>
  <si>
    <t xml:space="preserve">putative cyclophilin </t>
  </si>
  <si>
    <t>Pinus taeda</t>
  </si>
  <si>
    <t xml:space="preserve">chain A, Cat R 1 </t>
  </si>
  <si>
    <t>Madagascar 
periwinkle</t>
  </si>
  <si>
    <t>response to heat</t>
  </si>
  <si>
    <t>chloroplast</t>
  </si>
  <si>
    <t xml:space="preserve">legumin-like protein </t>
  </si>
  <si>
    <t>Asarum europaeum</t>
  </si>
  <si>
    <t xml:space="preserve">11S globulin precursor </t>
  </si>
  <si>
    <t>Ses i 6.0101</t>
  </si>
  <si>
    <t>poor coverage so likelyhood is not high</t>
  </si>
  <si>
    <t xml:space="preserve">Glucose and ribitol dehydrogenase homolog </t>
  </si>
  <si>
    <t xml:space="preserve">glucose and ribitol dehydrogenase homolog </t>
  </si>
  <si>
    <t>Hordeum vulgare
subsp. vulgare</t>
  </si>
  <si>
    <t xml:space="preserve">conglutin alpha 2 </t>
  </si>
  <si>
    <t>soy</t>
  </si>
  <si>
    <t xml:space="preserve">seed storage protein </t>
  </si>
  <si>
    <t xml:space="preserve">vicilin-like antimicrobial peptides 2-2 AMTR_s00080p00163630 </t>
  </si>
  <si>
    <t xml:space="preserve">Gly m Bd 28K allergen </t>
  </si>
  <si>
    <t xml:space="preserve">Hsp70 </t>
  </si>
  <si>
    <t>Der f 28.0208</t>
  </si>
  <si>
    <t xml:space="preserve">putative luminal-binding protein </t>
  </si>
  <si>
    <t>Isatis tinctoria</t>
  </si>
  <si>
    <t>Der f 28.0206</t>
  </si>
  <si>
    <t xml:space="preserve">PREDICTED: luminal-binding protein 5 </t>
  </si>
  <si>
    <t xml:space="preserve">predicted: luminal-binding protein 5 </t>
  </si>
  <si>
    <t>Der f 28.0207</t>
  </si>
  <si>
    <t xml:space="preserve">hypothetical protein PRUPE_ppa002572mg </t>
  </si>
  <si>
    <t>Der f 28.0205</t>
  </si>
  <si>
    <t xml:space="preserve">ferritin-3 </t>
  </si>
  <si>
    <t>Lotus japonicus</t>
  </si>
  <si>
    <t xml:space="preserve">ferritin </t>
  </si>
  <si>
    <t>Der f 30.0101</t>
  </si>
  <si>
    <t>Dermatophagoides farinae</t>
  </si>
  <si>
    <t xml:space="preserve">hypothetical protein VITISV_040459 </t>
  </si>
  <si>
    <t xml:space="preserve">Der f Mal f 6 allergen </t>
  </si>
  <si>
    <t>Der f 29.0101</t>
  </si>
  <si>
    <t>House dust mite</t>
  </si>
  <si>
    <t xml:space="preserve">fructose-bisphosphate aldolase </t>
  </si>
  <si>
    <t xml:space="preserve">aldolase A </t>
  </si>
  <si>
    <t>Thunnus albacares</t>
  </si>
  <si>
    <t>yellowfin tuna</t>
  </si>
  <si>
    <t xml:space="preserve">RecName: Full=Fructose-bisphosphate aldolase, 
cytoplasmic isozyme 2 &gt;gi|927505|emb|CAA61947.1| fructose-1,6-bisphosphate aldolase </t>
  </si>
  <si>
    <t>RecName: Full=Fructose-bisphosphate aldolase</t>
  </si>
  <si>
    <t>Pisum sativum</t>
  </si>
  <si>
    <t>superoxide metabolic process</t>
  </si>
  <si>
    <t xml:space="preserve">PREDICTED: fructose-bisphosphate aldolase cytoplasmic isozyme </t>
  </si>
  <si>
    <t xml:space="preserve">predicted: fructose-bisphosphate aldolase cytoplasmic isozyme </t>
  </si>
  <si>
    <t>Enolase: Enolases are homodimeric enzymes that</t>
  </si>
  <si>
    <t xml:space="preserve">fructose-bisphosphate aldolase, putative </t>
  </si>
  <si>
    <t xml:space="preserve">Fructose-bisphosphate aldolase, cytoplasmic isozyme, putative, expressed </t>
  </si>
  <si>
    <t>Fructose-bisphosphate aldolase, cytoplasmic isozyme, putative</t>
  </si>
  <si>
    <t>Codonopsis lanceolata</t>
  </si>
  <si>
    <t xml:space="preserve">RecName: Full=Heat shock 70 kDa protein 
&gt;gi|18357|emb|CAA42685.1| heat shock protein 70 </t>
  </si>
  <si>
    <t>RecName: Full=Heat shock 70 kDa protein</t>
  </si>
  <si>
    <t xml:space="preserve">heat shock 70 kDa protein </t>
  </si>
  <si>
    <t>1 found in original sequence but not covered</t>
  </si>
  <si>
    <t>peptide binding</t>
  </si>
  <si>
    <t>isomerase activity</t>
  </si>
  <si>
    <t xml:space="preserve">PREDICTED: uncharacterized protein LOC100815530 </t>
  </si>
  <si>
    <t xml:space="preserve">predicted: uncharacterized protein LOC100815530 </t>
  </si>
  <si>
    <t>Heat shock 70 kDa protein</t>
  </si>
  <si>
    <t xml:space="preserve">PREDICTED: heat shock cognate 70 kDa protein-like </t>
  </si>
  <si>
    <t xml:space="preserve">predicted: heat shock cognate 70 kDa protein-like </t>
  </si>
  <si>
    <t xml:space="preserve">Heat shock 70 kDa protein </t>
  </si>
  <si>
    <t xml:space="preserve">ferritin 1 </t>
  </si>
  <si>
    <t>Lupinus luteus</t>
  </si>
  <si>
    <t xml:space="preserve">ferritin heavy chain-like protein </t>
  </si>
  <si>
    <t xml:space="preserve">Dermatophagoides pt </t>
  </si>
  <si>
    <t xml:space="preserve">malate dehydrogenase, chloroplastic PRUPE_ppa006378mg </t>
  </si>
  <si>
    <t xml:space="preserve">major allergenic protein Mal f4 </t>
  </si>
  <si>
    <t>Mala f 4</t>
  </si>
  <si>
    <t>Malassezia furfur</t>
  </si>
  <si>
    <t>skin fungi</t>
  </si>
  <si>
    <t>nucleotide binding</t>
  </si>
  <si>
    <t>RNA binding</t>
  </si>
  <si>
    <t xml:space="preserve">PREDICTED: malate dehydrogenase, glyoxysomal </t>
  </si>
  <si>
    <t xml:space="preserve">predicted: malate dehydrogenase, glyoxysomal </t>
  </si>
  <si>
    <t>Davidiella tassia</t>
  </si>
  <si>
    <t xml:space="preserve">RecName: Full=Glycine-rich RNA-binding protein 
GRP2A &gt;gi|496237|gb|AAA59213.1| homology with RNA-binding proteins in meristematic tissue </t>
  </si>
  <si>
    <t>RecName: Full=Glycine-rich RNA-binding protein GRP2A</t>
  </si>
  <si>
    <t>Sinapis alba</t>
  </si>
  <si>
    <t xml:space="preserve">ragweed homologue of Art v 1 precursor </t>
  </si>
  <si>
    <t xml:space="preserve">Ambrosia art </t>
  </si>
  <si>
    <t>short ragweed</t>
  </si>
  <si>
    <t xml:space="preserve">putative glycine-rich RNA-binding protein 1 </t>
  </si>
  <si>
    <t>Malus prunifolia</t>
  </si>
  <si>
    <t xml:space="preserve">PREDICTED: glycine-rich RNA-binding protein GRP1A-like </t>
  </si>
  <si>
    <t xml:space="preserve">predicted: glycine-rich RNA-binding protein GRP1A-like </t>
  </si>
  <si>
    <t xml:space="preserve">Gly-rich RNA binding protein, partial </t>
  </si>
  <si>
    <t>Helianthus annuus</t>
  </si>
  <si>
    <t>ragweed homologue of Art v 1 precursor</t>
  </si>
  <si>
    <t>PREDICTED: glucan endo-1,3-beta-glucosidase, basic isoform-like</t>
  </si>
  <si>
    <t>DPIIGFLSSIRSPLL</t>
  </si>
  <si>
    <t>1 from Hev b 2</t>
  </si>
  <si>
    <t>3 from Hev b 2</t>
  </si>
  <si>
    <t>plasmodesma</t>
  </si>
  <si>
    <t>4 from Asp f 23</t>
  </si>
  <si>
    <t>fructose-bisphosphate aldolase activity</t>
  </si>
  <si>
    <t xml:space="preserve">PREDICTED: glucan endo-1,3-beta-glucosidase 7-like </t>
  </si>
  <si>
    <t>11 from Ole e 9</t>
  </si>
  <si>
    <t xml:space="preserve">PREDICTED: flavoprotein wrbA isoform 1 </t>
  </si>
  <si>
    <t>4 from Alt a 7</t>
  </si>
  <si>
    <t>FMN binding</t>
  </si>
  <si>
    <r>
      <t>unknown (BLAST search identity 92%: AhpC/TSA family protein
[</t>
    </r>
    <r>
      <rPr>
        <i/>
        <sz val="9"/>
        <rFont val="Calibri"/>
        <family val="2"/>
        <scheme val="minor"/>
      </rPr>
      <t>Pinus massoniana</t>
    </r>
    <r>
      <rPr>
        <sz val="9"/>
        <rFont val="Calibri"/>
        <family val="2"/>
        <scheme val="minor"/>
      </rPr>
      <t>] Sequence ID: gb|AGU43762.1|)</t>
    </r>
  </si>
  <si>
    <t xml:space="preserve">RecName: Full=1-Cys peroxiredoxin PER1;
 AltName: Full  </t>
  </si>
  <si>
    <t xml:space="preserve">Peptidyl-prolyl cis-trans isomerase CYP20-1 </t>
  </si>
  <si>
    <t xml:space="preserve">Enolase-like protein </t>
  </si>
  <si>
    <t>Fenneropenaeus 
merguiensis</t>
  </si>
  <si>
    <t xml:space="preserve">RecName: Full=Vicilin-like antimicrobial peptides 2-3: 
AltName:  Full=MiAMP2 
</t>
  </si>
  <si>
    <t>17 from Jug r 2</t>
  </si>
  <si>
    <t>parts of 14 epitopes</t>
  </si>
  <si>
    <t>DQRSQEERER
YEQCQQQCER
REAKELSFNMPREEI
AAGAKSPDQSYLRVFSNDIL
KATVVVYVVEGTGRYEMACP
NDILVAALNTPRDRLERFFD
PGQFREYYAAGAKSPDQSYLQS
QSYLRVFSNDILVAALNTPR
REQEEEESTGRFQKVTARLA
RGIENYRVVILDANPNTSML
TRGRATLTLVSQETRESFNL
TSMLPHHKDAESVAVVTRGR
EQQRHNPYYFHSQSIRSRH
SGGPISLKSESPSYSNQFGQ</t>
  </si>
  <si>
    <t>lots of gaps or interchangable AA coverage- picture</t>
  </si>
  <si>
    <t>RecName: Full=Vicilin-like antimicrobial peptides 2-2; 
AltName: Full=MiAMP2</t>
  </si>
  <si>
    <t>18 from Jug r 2</t>
  </si>
  <si>
    <t>parts of 11 epitopes</t>
  </si>
  <si>
    <t>DQRSQEERER
QRRQQEERER
REAKELSFNMPREEI
AAGAKSPDQSYLRVFSNDIL
KATVVVYVVEGTGRYEMACP
NDILVAALNTPRDRLERFFD
PGQFREYYAAGAKSPDQSYLQS
QSYLRVFSNDILVAALNTPR
TRGRATLTLVSQETRESFNL
EQQRHNPYYFHSQSIRSRH
SGGPISLKSESPSYSNQFGQ</t>
  </si>
  <si>
    <t>RecName: Full=Vicilin-like antimicrobial peptides 2-1; 
AltName: Full=MiAMP2</t>
  </si>
  <si>
    <t>19 from Jug r 2</t>
  </si>
  <si>
    <t>parts of 15 epitopes</t>
  </si>
  <si>
    <t>DQRSQEERER
QRRQQEERER
SYEGQGRR
REAKELSFNMPREEI
AAGAKSPDQSYLRVFSNDIL
KATVVVYVVEGTGRYEMACP
NDILVAALNTPRDRLERFFD
PGQFREYYAAGAKSPDQSYLQS
QSYLRVFSNDILVAALNTPR
REQEEEESTGRFQKVTARLA
RGIENYRVVILDANPNTSML
TRGRATLTLVSQETRESFNL
TSMLPHHKDAESVAVVTRGR
EQQRHNPYYFHSQSIRSRH
SGGPISLKSESPSYSNQFGQ</t>
  </si>
  <si>
    <t>24 + 1</t>
  </si>
  <si>
    <t>24 of Cor a 1 + 
1 of Mal d 1</t>
  </si>
  <si>
    <t>ARLFKSFVLDAD
FKYCYSIIEGGP
GGPLGHTLEKIS
GSILKITSKYHT
HANFKYCYSIIE
IPPARLFKSFVL
KISYEIKMAAAP
KMAAAPHGGGSI
LGHTLEKISYEI
LKITSKYHTKGN
TSVIPPARLFKS</t>
  </si>
  <si>
    <t xml:space="preserve">minor allergen beta-fructofuranosidase 
precursor </t>
  </si>
  <si>
    <t>Accession 
Number</t>
  </si>
  <si>
    <t xml:space="preserve">Peptide in sample matching epitopes </t>
  </si>
  <si>
    <t>AEEVEEERLK</t>
  </si>
  <si>
    <t>superoxide dismutase 
(manganese) contact allergen</t>
  </si>
  <si>
    <r>
      <t xml:space="preserve">2 from </t>
    </r>
    <r>
      <rPr>
        <i/>
        <sz val="9"/>
        <rFont val="Calibri"/>
        <family val="2"/>
        <scheme val="minor"/>
      </rPr>
      <t xml:space="preserve">Phleum pratense </t>
    </r>
    <r>
      <rPr>
        <sz val="9"/>
        <rFont val="Calibri"/>
        <family val="2"/>
        <scheme val="minor"/>
      </rPr>
      <t xml:space="preserve">
(timothy grass)</t>
    </r>
  </si>
  <si>
    <t>3 epitopes found in original sequence</t>
  </si>
  <si>
    <r>
      <t xml:space="preserve">1 from </t>
    </r>
    <r>
      <rPr>
        <i/>
        <sz val="9"/>
        <rFont val="Calibri"/>
        <family val="2"/>
        <scheme val="minor"/>
      </rPr>
      <t xml:space="preserve">Triticum aestivum </t>
    </r>
    <r>
      <rPr>
        <sz val="9"/>
        <rFont val="Calibri"/>
        <family val="2"/>
        <scheme val="minor"/>
      </rPr>
      <t xml:space="preserve">
</t>
    </r>
  </si>
  <si>
    <t>Cladosporium
herbarum</t>
  </si>
  <si>
    <r>
      <t xml:space="preserve">1 from </t>
    </r>
    <r>
      <rPr>
        <i/>
        <sz val="9"/>
        <rFont val="Calibri"/>
        <family val="2"/>
        <scheme val="minor"/>
      </rPr>
      <t xml:space="preserve">Phleum pratense </t>
    </r>
    <r>
      <rPr>
        <sz val="9"/>
        <rFont val="Calibri"/>
        <family val="2"/>
        <scheme val="minor"/>
      </rPr>
      <t xml:space="preserve">
(timothy grass)</t>
    </r>
  </si>
  <si>
    <t>Brachypodium 
distachyon</t>
  </si>
  <si>
    <t>Hordeum vulgare 
subsp. vulgare</t>
  </si>
  <si>
    <t>Ostreococcus 
lucimarinus CCE9901</t>
  </si>
  <si>
    <t xml:space="preserve">Dermatophagoides
 farinae </t>
  </si>
  <si>
    <t>HIT: VEIIANDQGNRTTPS
parts of IDFYSTITRARFEEL</t>
  </si>
  <si>
    <t>Arabidopsis halleri 
subsp. halleri</t>
  </si>
  <si>
    <t xml:space="preserve">Dermatophagoides
farinae </t>
  </si>
  <si>
    <t>lactoylglutathione lyase 
(Methylglyoxalase)</t>
  </si>
  <si>
    <t xml:space="preserve">peptidylprolyl isomerase 
(cyclophilin) </t>
  </si>
  <si>
    <t>Musa acuminata 
AAA Group</t>
  </si>
  <si>
    <r>
      <t xml:space="preserve">8 from </t>
    </r>
    <r>
      <rPr>
        <i/>
        <sz val="9"/>
        <rFont val="Calibri"/>
        <family val="2"/>
        <scheme val="minor"/>
      </rPr>
      <t>Musa accuminata</t>
    </r>
  </si>
  <si>
    <t xml:space="preserve">HIT FYSNAPQEIFIQQGR,
Parts of 10 epitopes,
</t>
  </si>
  <si>
    <t>37 found in orginal sequence</t>
  </si>
  <si>
    <t xml:space="preserve">parts  of 6 epitopes
</t>
  </si>
  <si>
    <t>54 matched to original sequence</t>
  </si>
  <si>
    <t>Cladosporium 
herbarum</t>
  </si>
  <si>
    <t>Aspergillus 
fumigatus</t>
  </si>
  <si>
    <t>Oryza sativa 
Japonica Group</t>
  </si>
  <si>
    <t>European
hazelnut</t>
  </si>
  <si>
    <t>total number AA in allergen</t>
  </si>
  <si>
    <t>Overlapping AA from peptides in sample form max numer of peptides</t>
  </si>
  <si>
    <t>Percent coverage of allergen</t>
  </si>
  <si>
    <t>predicted: phosphoglycerate kinase, cytosolic [Vitis vinifera] &gt;gi|147843754|emb|CAN81988.1| hypothetical protein VITISV_000723 [Vitis vinifera]</t>
  </si>
  <si>
    <t>Cor a 1 + Mal d 1</t>
  </si>
  <si>
    <t>parts of 8 epitopes</t>
  </si>
  <si>
    <t>FKYCYSIIEGGP
GGPLGHTLEKIS
GSILKITSKYHT
HANFKYCYSIIE
KISYEIKMAAAP
KMAAAPHGGGSI
LGHTLEKISYEI
LKITSKYHTKGN</t>
  </si>
  <si>
    <t>phosphoglycerate kinase [Arabidopsis thaliana] &gt;gi|30699430|ref|NP_849907.1| phosphoglycerate kinase [Arabidopsis thaliana] &gt;gi|4835754|gb|AAD30221.1|AC007202_3 Is a member of the PF|00162 Phosphoglycerate kinase family. ESTs gb|N38721, gb|T22178, gb|R90345, gb|R90715, gb|T21140, gb|T46295, gb|H37082, gb|T46076, gb|N37132, gb|AA597649, gb|AI100648 and gb|Z48462 come from this gene [Arabidopsis thaliana] &gt;gi|7839393|gb|AAF70260.1|AF247560_1 cytosolic phosphoglycerate kinase [Arabidopsis thaliana] &gt;gi|13194782|gb|AAK15553.1|AF348582_1 putative phosphoglycerate kinase [Arabidopsis thaliana] &gt;gi|17065574|gb|AAL32941.1| Unknown protein [Arabidopsis thaliana] &gt;gi|30725646|gb|AAP37845.1| At1g79550 [Arabidopsis thaliana] &gt;gi|332198141|gb|AEE36262.1| phosphoglycerate kinase [Arabidopsis thaliana] &gt;gi|332198142|gb|AEE36263.1| phosphoglycerate kinase [Arabidopsis thaliana]</t>
  </si>
  <si>
    <t>predicted protein [Populus trichocarpa] &gt;gi|222860191|gb|EEE97738.1| predicted protein [Populus trichocarpa]</t>
  </si>
  <si>
    <t xml:space="preserve">aspartyl endopeptidase </t>
  </si>
  <si>
    <t>Rhizopus oryzae</t>
  </si>
  <si>
    <t>predicted: aspartic proteinase A1-like [Solanum lycopersicum].</t>
  </si>
  <si>
    <t>alcohol dehydrogenase 1 [Lotus corniculatus]</t>
  </si>
  <si>
    <t>Lotus corniculatus</t>
  </si>
  <si>
    <t xml:space="preserve">alcohol dehydrogenase </t>
  </si>
  <si>
    <t>Candida albicans</t>
  </si>
  <si>
    <t>thiazole biosynthetic enzyme VITISV_019223 [Vitis vinifera]</t>
  </si>
  <si>
    <t>seed maturation-like protein precursor</t>
  </si>
  <si>
    <t>phosphoglycerate kinase, putative [Musa acuminata]</t>
  </si>
  <si>
    <t xml:space="preserve">extracellular alkaline serine protease </t>
  </si>
  <si>
    <t>iron-binding protein [Pyrus pyrifolia]</t>
  </si>
  <si>
    <t>Pyrus pyrifolia</t>
  </si>
  <si>
    <t>Dermatophagoides pt</t>
  </si>
  <si>
    <t>mitochondrial chaperonin (HSP60) [Arabidopsis thaliana]</t>
  </si>
  <si>
    <t>beta-hydroxyacyl-ACP dehydrase 1 [Arachis hypogaea]</t>
  </si>
  <si>
    <t xml:space="preserve">98kDa HDM allergen </t>
  </si>
  <si>
    <t xml:space="preserve">mala s 12 allergen precursor </t>
  </si>
  <si>
    <t>Malassezia sympodialis</t>
  </si>
  <si>
    <t>chaperonin CPN60-2, mitochondrial precursor [Zea mays] &gt;gi|2493646|sp|Q43298|CH62_MAIZE RecName: Full=Chaperonin CPN60-2, mitochondrial; AltName: Full=HSP60-2; Flags: Precursor &gt;gi|309559|gb|AAA33451.1| chaperonin 60 [Zea mays] &gt;gi|309561|gb|AAA33452.1| mitochondrial chaperonin 60 [Zea mays] &gt;gi|414871207|tpg|DAA49764.1| TPA: putative TCP-1/cpn60 chaperonin family protein [Zea mays]</t>
  </si>
  <si>
    <t xml:space="preserve">paramyosin </t>
  </si>
  <si>
    <t>Haliotis discus discus</t>
  </si>
  <si>
    <t xml:space="preserve">2S albumin precursor </t>
  </si>
  <si>
    <t>alcohol dehydrogenase [Diospyros kaki]</t>
  </si>
  <si>
    <t>predicted: catalase isozyme 1-like [Cucumis sativus].</t>
  </si>
  <si>
    <t xml:space="preserve">catalase </t>
  </si>
  <si>
    <t>Penicillium citrinum</t>
  </si>
  <si>
    <t>hypothetical protein SELMODRAFT_96742 [Selaginella moellendorffii] &gt;gi|300160442|gb|EFJ27060.1| hypothetical protein SELMODRAFT_96742 [Selaginella moellendorffii]</t>
  </si>
  <si>
    <t>Selaginella moellendorffii</t>
  </si>
  <si>
    <t xml:space="preserve">allergen Bla g 6.0201 </t>
  </si>
  <si>
    <t>Blattella germanica]</t>
  </si>
  <si>
    <t>aspartic proteinase 2 [Nepenthes alata]</t>
  </si>
  <si>
    <t>Nepenthes alata</t>
  </si>
  <si>
    <t>i</t>
  </si>
  <si>
    <t>Rhizopus oryzae]</t>
  </si>
  <si>
    <t>Aspartic proteinase A1 isoform 1 [Theobroma cacao]</t>
  </si>
  <si>
    <t>Rhicadhesin receptor precursor, putative [Ricinus communis] &gt;gi|223550176|gb|EEF51663.1| Rhicadhesin receptor precursor, putative [Ricinus communis]</t>
  </si>
  <si>
    <t xml:space="preserve">Glycinin A2B1a subunit-like </t>
  </si>
  <si>
    <t>Glycine max]</t>
  </si>
  <si>
    <t>PREDICTED: proteasome subunit alpha type-1-A-like [Solanum</t>
  </si>
  <si>
    <t xml:space="preserve">latex allergen </t>
  </si>
  <si>
    <t xml:space="preserve">Hevea brasiliensis]          </t>
  </si>
  <si>
    <t>ADP-ribosylation factor [Medicago truncatula] &gt;gi|355514554|gb|AES96177.1| ADP-ribosylation factor [Medicago truncatula]</t>
  </si>
  <si>
    <t>Aspartic protease inhibitor 11 (Cathepsin D inhibitor PD</t>
  </si>
  <si>
    <t>PREDICTED: succinate-semialdehyde dehydrogenase, mitochondrial-like [Vitis vinifera]</t>
  </si>
  <si>
    <t xml:space="preserve">aldehyde dehydrogenase (NAD+) </t>
  </si>
  <si>
    <t>Davidiella tassiana]</t>
  </si>
  <si>
    <t>hypothetical protein AMTR_s00147p00091670 [Amborella trichopoda]</t>
  </si>
  <si>
    <t xml:space="preserve">Dermatophagoides farinae] </t>
  </si>
  <si>
    <t>hypothetical protein SELMODRAFT_178171 [Selaginella moellendorffii] &gt;gi|300151863|gb|EFJ18507.1| hypothetical protein SELMODRAFT_178171 [Selaginella moellendorffii]</t>
  </si>
  <si>
    <t>Penicillium citrinum]</t>
  </si>
  <si>
    <t>catalase [Rheum australe]</t>
  </si>
  <si>
    <t>Rheum australe</t>
  </si>
  <si>
    <t>hypothetical protein PRUPE_ppa000755mg [Prunus persica]</t>
  </si>
  <si>
    <t xml:space="preserve">cherry-allergen PRUA1 </t>
  </si>
  <si>
    <t xml:space="preserve">Prunus avium]    </t>
  </si>
  <si>
    <t>PREDICTED: lysosomal alpha-mannosidase-like [Fragaria vesca subsp.</t>
  </si>
  <si>
    <t>Bromelain precursor (Allergen Ana c 2)</t>
  </si>
  <si>
    <t>PREDICTED: transaldolase-like [Cucumis sativus].</t>
  </si>
  <si>
    <t xml:space="preserve">transaldolase </t>
  </si>
  <si>
    <t>Penicillium chrysogenum]</t>
  </si>
  <si>
    <t>PREDICTED: NADP-dependent malic enzyme-like isoform 1 [Brachypodium distachyon]</t>
  </si>
  <si>
    <t xml:space="preserve">RecName: Full=Allergen Tha p 2; AltName: Allergen=Th </t>
  </si>
  <si>
    <t>proteasome subunit alpha type-7 hypothetical protein VITISV_004441 [Vitis vinifera]</t>
  </si>
  <si>
    <t xml:space="preserve">Ani s 2 allergen </t>
  </si>
  <si>
    <t xml:space="preserve">Anisakis pegreffii] </t>
  </si>
  <si>
    <t xml:space="preserve">Anisakis pegref  </t>
  </si>
  <si>
    <t>PREDICTED: aspartic proteinase nepenthesin-1-like [Glycine max]</t>
  </si>
  <si>
    <t xml:space="preserve">pollen allergen CPA63 </t>
  </si>
  <si>
    <t>Cryptomeria japonica]</t>
  </si>
  <si>
    <t>alpha-mannosidase [Pyrus x bretschneideri].</t>
  </si>
  <si>
    <t>Pyrus x bretschneideri</t>
  </si>
  <si>
    <t>embryonic cell protein 63 [Arabidopsis thaliana] &gt;gi|4415909|gb|AAD20140.1| late embryogenesis abundant protein (AtECP63) [Arabidopsis thaliana] &gt;gi|330254183|gb|AEC09277.1| embryonic cell protein 63 [Arabidopsis thaliana]</t>
  </si>
  <si>
    <t xml:space="preserve">tropomyosin </t>
  </si>
  <si>
    <t>Todarodes pacificus]</t>
  </si>
  <si>
    <t>20S proteasome subunit alpha [Medicago truncatula]</t>
  </si>
  <si>
    <t>ABA-1 polyprotein precursor (Body fluid allergen 1)</t>
  </si>
  <si>
    <t>Lysosomal alpha-mannosidase [Medicago truncatula] &gt;gi|355499516|gb|AES80719.1| Lysosomal alpha-mannosidase [Medicago truncatula]</t>
  </si>
  <si>
    <t>PREDICTED: aspartic proteinase A1-like isoform 1 [Solanum lycopersicum]</t>
  </si>
  <si>
    <t>Oryza sativa Indica Group</t>
  </si>
  <si>
    <t xml:space="preserve">SXP/RAL-2 family protein 2 isoform 7 </t>
  </si>
  <si>
    <t xml:space="preserve">Anisakis simpl </t>
  </si>
  <si>
    <t>RecName: Full=Nucleoside diphosphate kinase; Short=NDK; Short=NDP kinase &gt;gi|7643788|gb|AAF65509.1| nucleoside diphosphate kinase [Capsicum annuum]</t>
  </si>
  <si>
    <t xml:space="preserve">13S globulin </t>
  </si>
  <si>
    <t>Fagopyrum esculentum]</t>
  </si>
  <si>
    <t>catalase [Nelumbo nucifera]</t>
  </si>
  <si>
    <t>Nelumbo nucifera</t>
  </si>
  <si>
    <t xml:space="preserve">Penicillium citrinum] </t>
  </si>
  <si>
    <t>PREDICTED: NADP-dependent glyceraldehyde-3-phosphate</t>
  </si>
  <si>
    <t>Cicer arietinum</t>
  </si>
  <si>
    <t xml:space="preserve">Davidiella tassiana] </t>
  </si>
  <si>
    <t>PREDICTED: lysosomal alpha-mannosidase-like [Glycine max]</t>
  </si>
  <si>
    <t>PREDICTED: 60S ribosomal protein L6-like, partial [Cucumis</t>
  </si>
  <si>
    <t xml:space="preserve">fatty acid-biding protein </t>
  </si>
  <si>
    <t>Tyrophagus putrescentiae]</t>
  </si>
  <si>
    <t>hypothetical protein PRUPE_ppa004155m2g, partial [Prunus persica].</t>
  </si>
  <si>
    <t>Nascent polypeptide-associated complex subunit alpha-like protein [Populus trichocarpa]</t>
  </si>
  <si>
    <t xml:space="preserve">Glycine max] </t>
  </si>
  <si>
    <t xml:space="preserve">Glycine max]   </t>
  </si>
  <si>
    <t>NADP+-isocitrate dehydrogenase [Selaginella moellendorffii]</t>
  </si>
  <si>
    <t xml:space="preserve">bet v 1 related allergen </t>
  </si>
  <si>
    <t>Actinidia chinensis]</t>
  </si>
  <si>
    <t>PREDICTED: aspartic proteinase A1-like [Fragaria vesca subsp.</t>
  </si>
  <si>
    <t>PREDICTED: heat shock 70 kDa protein, mitochondrial-like [Vitis vinifera]</t>
  </si>
  <si>
    <t>Dermatophagoides farinae]</t>
  </si>
  <si>
    <t>hypothetical protein AMTR_s00004p00210450 [Amborella trichopoda].</t>
  </si>
  <si>
    <t xml:space="preserve">Alternaria alternata] </t>
  </si>
  <si>
    <t>PREDICTED: proteasome subunit alpha type-2-B-like [Cucumis</t>
  </si>
  <si>
    <t xml:space="preserve">alpha S1 casein </t>
  </si>
  <si>
    <t>Bos taurus]</t>
  </si>
  <si>
    <t>Histone superfamily protein [Theobroma cacao].</t>
  </si>
  <si>
    <t>Ascaris lumbricoides]</t>
  </si>
  <si>
    <t>PREDICTED:protein pale cress [Glycine max]</t>
  </si>
  <si>
    <t xml:space="preserve">paramyosin isoform </t>
  </si>
  <si>
    <t>Anisakis simplex]</t>
  </si>
  <si>
    <t>heat shock protein 70 precursor [Citrullus lanatus]</t>
  </si>
  <si>
    <t>Citrullus lanatus</t>
  </si>
  <si>
    <t>histone H4 [Populus trichocarpa] &gt;gi|222865907|gb|EEF03038.1| histone H4 [Populus trichocarpa]</t>
  </si>
  <si>
    <t xml:space="preserve">parvalbumin </t>
  </si>
  <si>
    <t xml:space="preserve">Sardinops sagax] </t>
  </si>
  <si>
    <t xml:space="preserve">Sardinops sagax]       </t>
  </si>
  <si>
    <t>3-oxoacyl-[acyl-carrier-protein] reductase, chloroplastic [Glycine max]</t>
  </si>
  <si>
    <t xml:space="preserve">Probable NADP-dependent mannitol dehydrogenase (MtDH) </t>
  </si>
  <si>
    <t>PREDICTED: aspartate aminotransferase 1-like [Cicer arietinum].</t>
  </si>
  <si>
    <t xml:space="preserve">Group V allergen-like protein product </t>
  </si>
  <si>
    <t xml:space="preserve">Phleum pratense </t>
  </si>
  <si>
    <t>tripeptidyl peptidase II, putative [Ricinus communis] &gt;gi|223547601|gb|EEF49096.1| tripeptidyl peptidase II, putative [Ricinus communis]</t>
  </si>
  <si>
    <t xml:space="preserve">prepro AprM </t>
  </si>
  <si>
    <t xml:space="preserve">Bacillus sp.] </t>
  </si>
  <si>
    <t xml:space="preserve">Bacillus sp.]          </t>
  </si>
  <si>
    <t>predicted protein [Populus trichocarpa] &gt;gi|118480989|gb|ABK92448.1| unknown [Populus trichocarpa] &gt;gi|222833600|gb|EEE72077.1| predicted protein [Populus trichocarpa]</t>
  </si>
  <si>
    <t xml:space="preserve">NADP-dependent mannitol dehydrogenase </t>
  </si>
  <si>
    <t xml:space="preserve">Davidiella tass </t>
  </si>
  <si>
    <t>hypothetical protein RCOM_1496000 [Ricinus communis] &gt;gi|223549907|gb|EEF51394.1| hypothetical protein RCOM_1496000 [Ricinus communis]</t>
  </si>
  <si>
    <t xml:space="preserve">Chlamys nobilis] </t>
  </si>
  <si>
    <t xml:space="preserve">Mimachlamys nobilis]  </t>
  </si>
  <si>
    <t>PREDICTED: aspartate aminotransferase, chloroplastic [Vitis vinifera]</t>
  </si>
  <si>
    <t xml:space="preserve">Globin CTT-IIIA </t>
  </si>
  <si>
    <t xml:space="preserve">Chironomus thummi thummi]      </t>
  </si>
  <si>
    <t>hypothetical protein VITISV_040309 [Vitis vinifera]</t>
  </si>
  <si>
    <t xml:space="preserve">Alpha/beta gliadin-like protein product </t>
  </si>
  <si>
    <t>Triticum aestivu</t>
  </si>
  <si>
    <t>Tamarix hispida</t>
  </si>
  <si>
    <t xml:space="preserve">peroxiredoxin </t>
  </si>
  <si>
    <t>Triticum aestivum]</t>
  </si>
  <si>
    <t>Lactoylglutathione lyase [Triticum urartu].</t>
  </si>
  <si>
    <t>Triticum urartu</t>
  </si>
  <si>
    <t>Lactoylglutathione lyase (Methylglyoxalase)</t>
  </si>
  <si>
    <t>Malate dehydrogenase; Short=NtRed-2.</t>
  </si>
  <si>
    <t>PREDICTED: catalase isozyme 1-like [Vitis vinifera] &gt;gi|359497236|ref|XP_003635460.1| PREDICTED: catalase isozyme 1 [Vitis vinifera]</t>
  </si>
  <si>
    <t>PREDICTED: aspartic proteinase nepenthesin-1-like [Cucumis</t>
  </si>
  <si>
    <t>(3R)-hydroxymyristoyl-[acyl-carrier-protein] dehydratase  [Vitis vinifera]</t>
  </si>
  <si>
    <t xml:space="preserve">RecName: Full=Subtilisin Savinase; AltName: Full=Alkali  </t>
  </si>
  <si>
    <t>PREDICTED: lactoylglutathione lyase isoform 1 [Vitis vinifera]</t>
  </si>
  <si>
    <t>malate dehydrogenase, cytoplasmic-like [Glycine max] &gt;gi|366985127|gb|AEX09388.1| malate dehydrogenase [Glycine max]</t>
  </si>
  <si>
    <t>Malassezia furfur]</t>
  </si>
  <si>
    <t>PREDICTED: succinate-semialdehyde dehydrogenase, mitochondrial-like [Cucumis sativus]</t>
  </si>
  <si>
    <t>peroxiredoxin [Ammopiptanthus mongolicus]</t>
  </si>
  <si>
    <t>Ammopiptanthus mongolicus</t>
  </si>
  <si>
    <t xml:space="preserve">MF1 </t>
  </si>
  <si>
    <t>hypothetical protein AMTR_s00041p00154550 [Amborella trichopoda].</t>
  </si>
  <si>
    <t xml:space="preserve">hevamine </t>
  </si>
  <si>
    <t>Hevea brasiliensis]</t>
  </si>
  <si>
    <t>PREDICTED: proteasome subunit beta type-2-A-like [Fragaria vesca</t>
  </si>
  <si>
    <t xml:space="preserve">Major strawberry allergen Fra a 1-C </t>
  </si>
  <si>
    <t>Fragaria x ananas</t>
  </si>
  <si>
    <t xml:space="preserve">DADNLIPKIAPQ
FVLDADNLIPKI
GPGTIKKITFGE
IKEEHVKAGKEK
</t>
  </si>
  <si>
    <t>Mal d 1</t>
  </si>
  <si>
    <t>PREDICTED: lysosomal alpha-mannosidase [Vitis vinifera] &gt;gi|297734505|emb|CBI15752.3| unnamed protein product [Vitis vinifera]</t>
  </si>
  <si>
    <t xml:space="preserve">ribonuclease-like PR-10c </t>
  </si>
  <si>
    <t xml:space="preserve">Malus domestica] </t>
  </si>
  <si>
    <t>predicted protein [Hordeum vulgare subsp. vulgare] &gt;gi|326531984|dbj|BAK01368.1| predicted protein [Hordeum vulgare subsp. vulgare]</t>
  </si>
  <si>
    <t>Hordeum vulgare subsp. vulgare</t>
  </si>
  <si>
    <t>20S proteasome beta subunit G1 [Theobroma cacao].</t>
  </si>
  <si>
    <t xml:space="preserve">allergen Ziz m 1 </t>
  </si>
  <si>
    <t>Ziziphus mauritiana]</t>
  </si>
  <si>
    <t>PREDICTED: proteasome subunit beta type-5 [Vitis vinifera] &gt;gi|297738390|emb|CBI27591.3| unnamed protein product [Vitis vinifera]</t>
  </si>
  <si>
    <t xml:space="preserve">RecName: Full=Pepsin A; Flags: Precursor </t>
  </si>
  <si>
    <t xml:space="preserve">Sus scrofa </t>
  </si>
  <si>
    <t>RecName: Full=2,3-bisphosphoglycerate-independent phosphoglycerate mutase; Short=BPG-independent PGAM; Short=Phosphoglyceromutase; AltName: Full=PGAM-I &gt;gi|474170|emb|CAA49995.1| phosphoglycerate mutase [Ricinus communis]</t>
  </si>
  <si>
    <t xml:space="preserve">Aspergillus fumigatus] </t>
  </si>
  <si>
    <t>predicted protein [Populus trichocarpa] &gt;gi|222871271|gb|EEF08402.1| predicted protein [Populus trichocarpa]</t>
  </si>
  <si>
    <t xml:space="preserve">heat stable allergen tropomyosin </t>
  </si>
  <si>
    <t>Charybdis feriatus]</t>
  </si>
  <si>
    <t>PREDICTED: dihydrolipoyllysine-residue acetyltransferase component 3 of pyruvate dehydrogenase complex, mitochondrial [Vitis vinifera] &gt;gi|297743048|emb|CBI35915.3| unnamed protein product [Vitis vinifera]</t>
  </si>
  <si>
    <t xml:space="preserve">Allergen Asp f 7 precursor </t>
  </si>
  <si>
    <t>PREDICTED: 40S ribosomal protein S10-like [Vitis vinifera]</t>
  </si>
  <si>
    <t xml:space="preserve">collagen alpha-2(I) chain precursor </t>
  </si>
  <si>
    <t>Ficus carica</t>
  </si>
  <si>
    <t>histone H2B-2 [Solanum lycopersicum]</t>
  </si>
  <si>
    <t xml:space="preserve">major allergen Phl p 5 </t>
  </si>
  <si>
    <t xml:space="preserve">Phleum pratense] </t>
  </si>
  <si>
    <t>Os08g0327400 [Oryza sativa Japonica Group] &gt;gi|75225229|sp|Q6Z0I4|FABI1_ORYSJ RecName: Full=Enoyl-[acyl-carrier-protein] reductase [NADH] 1, chloroplastic; Short=ENR; AltName: Full=NADH-dependent enoyl-ACP reductase; Flags: Precursor &gt;gi|38637198|dbj|BAD03449.1| putative enoyl-ACP reductase [Oryza sativa Japonica Group] &gt;gi|38637362|dbj|BAD03622.1| putative enoyl-ACP reductase [Oryza sativa Japonica Group] &gt;gi|113623526|dbj|BAF23471.1| Os08g0327400 [Oryza sativa Japonica Group] &gt;gi|215678595|dbj|BAG92250.1| unnamed protein product [Oryza sativa Japonica Group]</t>
  </si>
  <si>
    <t xml:space="preserve">Sesamum indi </t>
  </si>
  <si>
    <t>PREDICTED: fumarylacetoacetase-like [Cucumis sativus].</t>
  </si>
  <si>
    <t>Chain A, Solution Structure Of The C-Terminal Domain</t>
  </si>
  <si>
    <t>predicted protein [Populus trichocarpa] &gt;gi|222849933|gb|EEE87480.1| predicted protein [Populus trichocarpa]</t>
  </si>
  <si>
    <t xml:space="preserve">Turbo cornutus] </t>
  </si>
  <si>
    <t xml:space="preserve">Batillus cornutus]  </t>
  </si>
  <si>
    <t>predicted protein [Populus trichocarpa] &gt;gi|222839047|gb|EEE77398.1| predicted protein [Populus trichocarpa]</t>
  </si>
  <si>
    <t>Candida albicans]</t>
  </si>
  <si>
    <t>temperature-induced lipocalin' [Solanum lycopersicum] &gt;gi|77744859|gb|ABB02383.1| temperature-induced lipocalin' [Solanum lycopersicum]</t>
  </si>
  <si>
    <t xml:space="preserve">Per a 4 allergen variant 1 </t>
  </si>
  <si>
    <t>Periplaneta americana]</t>
  </si>
  <si>
    <t>Uncharacterized protein TCM_041339 [Theobroma cacao].</t>
  </si>
  <si>
    <t xml:space="preserve">high molecular weight glutenin subunit, partial </t>
  </si>
  <si>
    <t xml:space="preserve">Trit </t>
  </si>
  <si>
    <t>Heat shock protein STI [Aegilops tauschii].</t>
  </si>
  <si>
    <t>Aegilops tauschii</t>
  </si>
  <si>
    <t xml:space="preserve">Mag44 </t>
  </si>
  <si>
    <t>hypothetical protein VITISV_006707 [Vitis vinifera]</t>
  </si>
  <si>
    <t>RNA and export factor-binding protein 2 AMTR_s00012p00035940 [Amborella trichopoda].</t>
  </si>
  <si>
    <t>hypothetical protein OsI_06572 [Oryza sativa Indica Group]</t>
  </si>
  <si>
    <t xml:space="preserve">Pis v 2.0101 allergen11S globulin precusor </t>
  </si>
  <si>
    <t xml:space="preserve">Pistacia </t>
  </si>
  <si>
    <t>Os02g0268100 [Oryza sativa Japonica Group] &gt;gi|75290219|sp|Q6ERU3|GLUB5_ORYSJ RecName: Full=Glutelin type-B 5; Contains: RecName: Full=Glutelin type-B 5 acidic chain; Contains: RecName: Full=Glutelin type-B 5 basic chain; Flags: Precursor &gt;gi|50251488|dbj|BAD28627.1| glutelin precursor [Oryza sativa Japonica Group] &gt;gi|113536043|dbj|BAF08426.1| Os02g0268100 [Oryza sativa Japonica Group] &gt;gi|215741511|dbj|BAG98006.1| unnamed protein product [Oryza sativa Japonica Group] &gt;gi|215769172|dbj|BAH01401.1| unnamed protein product [Oryza sativa Japonica Group]</t>
  </si>
  <si>
    <t>SSADH [Physcomitrella patens subsp. patens] &gt;gi|162668142|gb|EDQ54756.1| SSADH [Physcomitrella patens subsp. patens]</t>
  </si>
  <si>
    <t>Physcomitrella patens</t>
  </si>
  <si>
    <t>Alternaria alternata]</t>
  </si>
  <si>
    <t>hypothetical protein VITISV_039450 [Vitis vinifera]</t>
  </si>
  <si>
    <t xml:space="preserve">minor allergen, ribosomal protein P2 </t>
  </si>
  <si>
    <t>PREDICTED: expansin-like A1-like [Fragaria vesca subsp. vesca].</t>
  </si>
  <si>
    <t xml:space="preserve">Pas n 1 allergen precursor </t>
  </si>
  <si>
    <t>Paspalum notatum]</t>
  </si>
  <si>
    <t>peroxiredoxin [Phaseolus vulgaris] &gt;gi|11558244|emb|CAC17804.1| peroxiredoxin [Phaseolus vulgaris]</t>
  </si>
  <si>
    <t>Phaseolus vulgaris</t>
  </si>
  <si>
    <t xml:space="preserve">Triticum aestivum] </t>
  </si>
  <si>
    <t xml:space="preserve">Triticum aestivum </t>
  </si>
  <si>
    <t>Transferring glycosyl groups, putative [Theobroma cacao].</t>
  </si>
  <si>
    <t>Lupinus angustifolius]</t>
  </si>
  <si>
    <t>cysteine synthase [Nicotiana plumbaginifolia]</t>
  </si>
  <si>
    <t>Nicotiana plumbaginifolia</t>
  </si>
  <si>
    <t>Heat shock 70 kDa protein (Allergen Cla h 4)</t>
  </si>
  <si>
    <t>proteasome subunit alpha type-2-A-like  [Lotus japonicus]</t>
  </si>
  <si>
    <t>20S proteasome beta subunit 5 [Citrus maxima]</t>
  </si>
  <si>
    <t>Citrus maxima</t>
  </si>
  <si>
    <t>PREDICTED: cytochrome c1-1, heme protein, mitochondrial-like</t>
  </si>
  <si>
    <t>Os02g0805600 [Oryza sativa Japonica Group] &gt;gi|47497339|dbj|BAD19379.1| putative quinone oxidoreductase [Oryza sativa Japonica Group] &gt;gi|47497389|dbj|BAD19427.1| putative quinone oxidoreductase [Oryza sativa Japonica Group] &gt;gi|113537973|dbj|BAF10356.1| Os02g0805600 [Oryza sativa Japonica Group] &gt;gi|215737682|dbj|BAG96812.1| unnamed protein product [Oryza sativa Japonica Group] &gt;gi|215765452|dbj|BAG87149.1| unnamed protein product [Oryza sativa Japonica Group] &gt;gi|222623875|gb|EEE58007.1| hypothetical protein OsJ_08782 [Oryza sativa Japonica Group]</t>
  </si>
  <si>
    <t xml:space="preserve">Sin a 4 allergen </t>
  </si>
  <si>
    <t xml:space="preserve">Sinapis alba] </t>
  </si>
  <si>
    <t>Os01g0834500 [Oryza sativa Japonica Group]  predicted protein 40S ribosomal protein S23-like</t>
  </si>
  <si>
    <t>Seed allergenic protein RAG1 precursor (Seed allergen</t>
  </si>
  <si>
    <t>putative pyruvate decarboxylase 2 [Diospyros kaki]</t>
  </si>
  <si>
    <t xml:space="preserve">Chain A, The Structure Of Mutant (N93q) Of Bla G 2 </t>
  </si>
  <si>
    <t>Bl</t>
  </si>
  <si>
    <t>PREDICTED: lysosomal alpha-mannosidase-like [Cucumis sativus].</t>
  </si>
  <si>
    <t>hypothetical protein PRUPE_ppa003460mg [Prunus persica].</t>
  </si>
  <si>
    <t xml:space="preserve">Crassostrea gigas] </t>
  </si>
  <si>
    <t>NAD(P)-binding Rossmann-fold superfamily protein isoform 1</t>
  </si>
  <si>
    <t xml:space="preserve">Alternaria alte </t>
  </si>
  <si>
    <t>serine carboxypeptidase S28 family protein [Populus trichocarpa]</t>
  </si>
  <si>
    <t xml:space="preserve">albumin precursor </t>
  </si>
  <si>
    <t xml:space="preserve">Felis catus] </t>
  </si>
  <si>
    <t xml:space="preserve">Felis catus]     </t>
  </si>
  <si>
    <t>hypothetical protein VITISV_038701 [Vitis vinifera]</t>
  </si>
  <si>
    <t>Allantoate amidohydrolase isoform 1 [Theobroma cacao].</t>
  </si>
  <si>
    <t xml:space="preserve">subtilisin precursor </t>
  </si>
  <si>
    <t>Bacillus licheniformis]</t>
  </si>
  <si>
    <t>PREDICTED: enoyl-[acyl-carrier-protein] reductase [NADH],</t>
  </si>
  <si>
    <t>Sesamum indi</t>
  </si>
  <si>
    <t>late embryogenesis abundant, putative [Ricinus communis] &gt;gi|223531920|gb|EEF33734.1| late embryogenesis abundant, putative [Ricinus communis]</t>
  </si>
  <si>
    <t xml:space="preserve">tropomyosin slow-tonic isoform </t>
  </si>
  <si>
    <t>Erimacrus isenbeckii]</t>
  </si>
  <si>
    <t xml:space="preserve">Oreochromis mossambicus] </t>
  </si>
  <si>
    <t>TPA: hypothetical protein ZEAMMB73_865049 [Zea mays]</t>
  </si>
  <si>
    <t>Olea europaea]</t>
  </si>
  <si>
    <t>HSP70-interacting protein 1 [Arabidopsis thaliana] &gt;gi|75331763|sp|Q93YR3|F10AL_ARATH RecName: Full=FAM10 family protein At4g22670 &gt;gi|16648867|gb|AAL24285.1| HSP associated protein like [Arabidopsis thaliana] &gt;gi|21593067|gb|AAM65016.1| HSP associated protein like [Arabidopsis thaliana] &gt;gi|28058906|gb|AAO29967.1| HSP associated protein like [Arabidopsis thaliana] &gt;gi|332659238|gb|AEE84638.1| HSP70-interacting protein 1 [Arabidopsis thaliana]</t>
  </si>
  <si>
    <t>Ambrosia art</t>
  </si>
  <si>
    <t>PREDICTED: uncharacterized protein LOC100804648 [Glycine max]</t>
  </si>
  <si>
    <t xml:space="preserve">profilin </t>
  </si>
  <si>
    <t>Lycopersicon esculentum]</t>
  </si>
  <si>
    <t>PREDICTED: selenium-binding protein 1 [Vitis vinifera] &gt;gi|298205245|emb|CBI17304.3| unnamed protein product [Vitis vinifera]</t>
  </si>
  <si>
    <t xml:space="preserve">8S globulin beta isoform precursor </t>
  </si>
  <si>
    <t xml:space="preserve">Vigna radiata] </t>
  </si>
  <si>
    <t>protein disulfide isomerase [Glycine max]</t>
  </si>
  <si>
    <t xml:space="preserve">Protein disulfide-isomerase (PDI) (Allergen Alt a 4) </t>
  </si>
  <si>
    <t>Os07g0546000 [Oryza sativa Japonica Group] &gt;gi|27260946|dbj|BAC45064.1| putative isopentenyl pyrophosphate:dimethyllallyl pyrophosphate isomerase [Oryza sativa Japonica Group] &gt;gi|50509235|dbj|BAD30511.1| putative isopentenyl pyrophosphate:dimethyllallyl pyrophosphate isomerase [Oryza sativa Japonica Group] &gt;gi|113611455|dbj|BAF21833.1| Os07g0546000 [Oryza sativa Japonica Group] &gt;gi|215686864|dbj|BAG89714.1| unnamed protein product [Oryza sativa Japonica Group] &gt;gi|215692700|dbj|BAG88120.1| unnamed protein product [Oryza sativa Japonica Group]</t>
  </si>
  <si>
    <t>PREDICTED: protein disulfide-isomerase-like [Cicer arietinum].</t>
  </si>
  <si>
    <t>Protein disulfide-isomerase (PDI) (Allergen Alt a 4)</t>
  </si>
  <si>
    <t>RecName: Full=Protein disulfide-isomerase; Short=PDI; Flags: Precursor &gt;gi|1134968|gb|AAB05641.1| protein disulphide isomerase PDI [Ricinus communis] &gt;gi|1587210|prf||2206331A protein disulfide isomerase</t>
  </si>
  <si>
    <t>40S ribosomal protein S9-1 [Arabidopsis thaliana] &gt;gi|75311670|sp|Q9LXG1|RS91_ARATH RecName: Full=40S ribosomal protein S9-1 &gt;gi|7671489|emb|CAB89330.1| 40S ribosomal protein-like [Arabidopsis thaliana] &gt;gi|38566648|gb|AAR24214.1| At5g15200 [Arabidopsis thaliana] &gt;gi|40824134|gb|AAR92351.1| At5g15200 [Arabidopsis thaliana] &gt;gi|110736816|dbj|BAF00367.1| 40S ribosomal protein - like [Arabidopsis thaliana] &gt;gi|332004745|gb|AED92128.1| 40S ribosomal protein S9-1 [Arabidopsis thaliana]</t>
  </si>
  <si>
    <t>11-beta-hydroxysteroid dehydrogenase-like 5 protein AMTR_s00099p00028560 [Amborella trichopoda].</t>
  </si>
  <si>
    <t>PREDICTED: annexin D1-like [Brachypodium distachyon]</t>
  </si>
  <si>
    <t xml:space="preserve">major allergen Bet v 1 </t>
  </si>
  <si>
    <t>Betula pendula]</t>
  </si>
  <si>
    <t>proteasome subunit beta type-7-B-like [Lotus japonicus]</t>
  </si>
  <si>
    <t>m2</t>
  </si>
  <si>
    <t xml:space="preserve">Blo t 1.02 Manual Entry </t>
  </si>
  <si>
    <t>Blomia tropicalis]</t>
  </si>
  <si>
    <t>hypothetical protein AMTR_s00003p00264450 [Amborella trichopoda].</t>
  </si>
  <si>
    <t>predicted protein [Physcomitrella patens subsp. patens] &gt;gi|162697119|gb|EDQ83456.1| predicted protein [Physcomitrella patens subsp. patens]</t>
  </si>
  <si>
    <t>Heat shock 70 kDa protein (Allergen Pen c 19)</t>
  </si>
  <si>
    <t>heat shock protein 101 [Triticum durum]</t>
  </si>
  <si>
    <t>hypothetical protein VITISV_030234 [Vitis vinifera]</t>
  </si>
  <si>
    <t xml:space="preserve">RecName: Full=Apyrase; AltName: Full=Adenosine diphosp </t>
  </si>
  <si>
    <t>PREDICTED: thiol protease aleurain-like isoform 1 [Vitis vinifera] &gt;gi|147826441|emb|CAN62278.1| hypothetical protein VITISV_031382 [Vitis vinifera] &gt;gi|297738562|emb|CBI27807.3| unnamed protein product [Vitis vinifera]</t>
  </si>
  <si>
    <t>RecName: Full=Actinidain; Short=Actinidin; AltName: Fu</t>
  </si>
  <si>
    <t>PREDICTED: 40S ribosomal protein S6 [Vitis vinifera] &gt;gi|302141988|emb|CBI19191.3| unnamed protein product [Vitis vinifera]</t>
  </si>
  <si>
    <t xml:space="preserve">Periplaneta americana] </t>
  </si>
  <si>
    <t>PREDICTED: eukaryotic translation initiation factor 6-2-like isoform 1 [Glycine max] &gt;gi|356559973|ref|XP_003548270.1| PREDICTED: eukaryotic translation initiation factor 6-2-like isoform 2 [Glycine max]</t>
  </si>
  <si>
    <t xml:space="preserve">non-specific lipid transfer protein </t>
  </si>
  <si>
    <t>Prunus armeniaca</t>
  </si>
  <si>
    <t>PREDICTED: uncharacterized protein LOC101298424 [Fragaria vesca</t>
  </si>
  <si>
    <t>PREDICTED: probable protein phosphatase 2C 10-like [Fragaria vesca</t>
  </si>
  <si>
    <t xml:space="preserve">alkaline serine protease </t>
  </si>
  <si>
    <t xml:space="preserve">Penicillium chrysogenum] </t>
  </si>
  <si>
    <t>quinone oxidoreductase [Camellia sinensis]</t>
  </si>
  <si>
    <t>Camellia sinensis</t>
  </si>
  <si>
    <t xml:space="preserve">Candida albicans] </t>
  </si>
  <si>
    <t>hypothetical protein VITISV_002784 [Vitis vinifera]</t>
  </si>
  <si>
    <t>enoyl-[acyl-carrier-protein] reductase [NADH], chloroplastic-like [Glycine max]</t>
  </si>
  <si>
    <t>uric acid degradation bifunctional protein TTL isoform X2 protein [Populus trichocarpa] &gt;gi|222843487|gb|EEE81034.1| predicted protein [Populus trichocarpa]</t>
  </si>
  <si>
    <t xml:space="preserve">thioredoxin h1 protein </t>
  </si>
  <si>
    <t xml:space="preserve">Zea mays] </t>
  </si>
  <si>
    <t xml:space="preserve">Zea mays]     </t>
  </si>
  <si>
    <t>hypothetical protein AMTR_s00166p00060690 [Amborella trichopoda].</t>
  </si>
  <si>
    <t xml:space="preserve">allergen </t>
  </si>
  <si>
    <t xml:space="preserve">Malassezia sympodialis] </t>
  </si>
  <si>
    <t>predicted protein [Populus trichocarpa] &gt;gi|222840955|gb|EEE78502.1| predicted protein [Populus trichocarpa]</t>
  </si>
  <si>
    <t>Crassostrea gigas]</t>
  </si>
  <si>
    <t>Os01g0686800 [Oryza sativa Japonica Group] &gt;gi|1346109|sp|P49027|GBLPA_ORYSJ RecName: Full=Guanine nucleotide-binding protein subunit beta-like protein A; Short=GPB-LR; AltName: Full=RWD; AltName: Full=Receptor for activated C kinase 1A &gt;gi|540535|dbj|BAA07404.1| q group of receptor for activated C-kinase [Oryza sativa Japonica Group] &gt;gi|113533441|dbj|BAF05824.1| Os01g0686800 [Oryza sativa Japonica Group] &gt;gi|125527298|gb|EAY75412.1| hypothetical protein OsI_03315 [Oryza sativa Indica Group] &gt;gi|125571617|gb|EAZ13132.1| hypothetical protein OsJ_03054 [Oryza sativa Japonica Group] &gt;gi|215704365|dbj|BAG93799.1| unnamed protein product [Oryza sativa Japonica Group] &gt;gi|215765745|dbj|BAG87442.1| unnamed protein product [Oryza sativa Japonica Group] &gt;gi|215768333|dbj|BAH00562.1| unnamed protein product [Oryza sativa Japonica Group]</t>
  </si>
  <si>
    <t xml:space="preserve">eukaryotic translation initiation factor </t>
  </si>
  <si>
    <t xml:space="preserve">Forcipomyi </t>
  </si>
  <si>
    <t>Alpha-L-fucosidase 1 [Theobroma cacao].</t>
  </si>
  <si>
    <t xml:space="preserve">beta-xylosidase </t>
  </si>
  <si>
    <t xml:space="preserve">Aspergillus niger] </t>
  </si>
  <si>
    <t>Os03g0260000 [Oryza sativa Japonica Group] &gt;gi|108707282|gb|ABF95077.1| dynamin family protein, putative, expressed [Oryza sativa Japonica Group] &gt;gi|113548088|dbj|BAF11531.1| Os03g0260000 [Oryza sativa Japonica Group] &gt;gi|125585665|gb|EAZ26329.1| hypothetical protein OsJ_10209 [Oryza sativa Japonica Group]</t>
  </si>
  <si>
    <t xml:space="preserve">bovine serum albumin </t>
  </si>
  <si>
    <t xml:space="preserve">Bos taurus] </t>
  </si>
  <si>
    <t xml:space="preserve">Bos taurus]  </t>
  </si>
  <si>
    <t>phototropin [Chlamydomonas reinhardtii] &gt;gi|158277645|gb|EDP03413.1| phototropin [Chlamydomonas reinhardtii]</t>
  </si>
  <si>
    <t>Chlamydomonas reinhardtii</t>
  </si>
  <si>
    <t xml:space="preserve">serine/threonine protein kinase </t>
  </si>
  <si>
    <t xml:space="preserve">Forcipomyia taiwana </t>
  </si>
  <si>
    <t>glycine rich protein 2 [Arabidopsis thaliana] &gt;gi|75319603|sp|Q41188|CSP2_ARATH RecName: Full=Cold shock protein 2; Short=AtCSP2; AltName: Full=Cold shock domain-containing protein 2; AltName: Full=Glycine-rich protein 2; Short=AtGRP2 &gt;gi|13430580|gb|AAK25912.1|AF360202_1 putative glycine-rich protein GRP2 [Arabidopsis thaliana] &gt;gi|14326487|gb|AAK60289.1|AF385696_1 AT4g38680/F20M13_240 [Arabidopsis thaliana] &gt;gi|259445|gb|AAB24074.1| glycine-rich protein [Arabidopsis thaliana] &gt;gi|4467155|emb|CAB37524.1| glycine-rich protein 2 (GRP2) [Arabidopsis thaliana] &gt;gi|7270851|emb|CAB80532.1| glycine-rich protein 2 (GRP2) [Arabidopsis thaliana] &gt;gi|14532850|gb|AAK64107.1| putative glycine-rich protein 2 [Arabidopsis thaliana] &gt;gi|22137152|gb|AAM91421.1| AT4g38680/F20M13_240 [Arabidopsis thaliana] &gt;gi|332661564|gb|AEE86964.1| glycine rich protein 2 [Arabidopsis thaliana]</t>
  </si>
  <si>
    <t xml:space="preserve">Ambrosia art  </t>
  </si>
  <si>
    <t>hypothetical protein VITISV_016687 [Vitis vinifera]</t>
  </si>
  <si>
    <t>PREDICTED: subtilisin-like protease-like [Glycine max]</t>
  </si>
  <si>
    <t xml:space="preserve">pre-pro-cucumisin </t>
  </si>
  <si>
    <t>Cucumis melo]</t>
  </si>
  <si>
    <t>unnamed protein product [Ostreococcus tauri] &gt;gi|116055592|emb|CAL58260.1| unnamed protein product [Ostreococcus tauri]</t>
  </si>
  <si>
    <t>Ostreococcus tauri</t>
  </si>
  <si>
    <t xml:space="preserve">non specific lipid transfer protein 1C </t>
  </si>
  <si>
    <t xml:space="preserve">Punica grana </t>
  </si>
  <si>
    <t>polygalacturonase inhibitor protein [Brassica napus] &gt;gi|22256018|gb|AAM94868.1| polygalacturonase inhibitor protein [Brassica napus] &gt;gi|160693700|gb|ABX46548.1| polygalacturonase inhibitor protein 1 [Brassica napus]</t>
  </si>
  <si>
    <t>Brassica napus</t>
  </si>
  <si>
    <t xml:space="preserve">putative leucine-rich repeat protein </t>
  </si>
  <si>
    <t xml:space="preserve">Triticum aestivu </t>
  </si>
  <si>
    <t>40S ribosomal protein S10 [Wolffia australiana]</t>
  </si>
  <si>
    <t>Wolffia australiana</t>
  </si>
  <si>
    <t>PREDICTED: methylmalonate-semialdehyde dehydrogenase [acylating], mitochondrial-like [Glycine max]</t>
  </si>
  <si>
    <t>PREDICTED: 3-oxoacyl-[acyl-carrier-protein] reductase 1, chloroplastic [Vitis vinifera] &gt;gi|297734374|emb|CBI15621.3| unnamed protein product [Vitis vinifera]</t>
  </si>
  <si>
    <t>Thermostable beta-glucosidase B, putative [Ricinus communis] &gt;gi|223523880|gb|EEF27223.1| Thermostable beta-glucosidase B, putative [Ricinus communis]</t>
  </si>
  <si>
    <t xml:space="preserve">xylosidase </t>
  </si>
  <si>
    <t>Aspergillus niger]</t>
  </si>
  <si>
    <t>At2g04520/T1O3.7 [Arabidopsis thaliana] &gt;gi|15450561|gb|AAK96458.1| At2g04520/T1O3.7 [Arabidopsis thaliana]</t>
  </si>
  <si>
    <t xml:space="preserve">Neptunea polycostata] </t>
  </si>
  <si>
    <t>PREDICTED: 40S ribosomal protein S6-like [Setaria italica].</t>
  </si>
  <si>
    <t>Setaria italica</t>
  </si>
  <si>
    <t xml:space="preserve">SXP/RAL-2 family protein 2 isoform 9 </t>
  </si>
  <si>
    <t>pectin methylesterase family protei [Populus trichocarpa]</t>
  </si>
  <si>
    <t xml:space="preserve">Ole e 11.0101 allergen precursor </t>
  </si>
  <si>
    <t>PREDICTED: protein disulfide isomerase-like 1-2-like [Setaria</t>
  </si>
  <si>
    <t>isocitrate lyase, partial [Genlisea aurea]</t>
  </si>
  <si>
    <t xml:space="preserve">CM 17 protein precursor </t>
  </si>
  <si>
    <t>hypothetical protein OsI_15980 [Oryza sativa Indica Group] &gt;gi|222628909|gb|EEE61041.1| hypothetical protein OsJ_14889 [Oryza sativa Japonica Group]</t>
  </si>
  <si>
    <t>hypothetical protein SORBIDRAFT_08g019450 [Sorghum bicolor] &gt;gi|241943093|gb|EES16238.1| hypothetical protein SORBIDRAFT_08g019450 [Sorghum bicolor]</t>
  </si>
  <si>
    <t xml:space="preserve">Triticum aestivu  </t>
  </si>
  <si>
    <t>Os08g0556200 [Oryza sativa Japonica Group] &gt;gi|42407464|dbj|BAD10397.1| putative dihydroneopterin aldolase [Oryza sativa Japonica Group] &gt;gi|42407931|dbj|BAD09070.1| putative dihydroneopterin aldolase [Oryza sativa Japonica Group] &gt;gi|113624442|dbj|BAF24387.1| Os08g0556200 [Oryza sativa Japonica Group] &gt;gi|125562518|gb|EAZ07966.1| hypothetical protein OsI_30221 [Oryza sativa Indica Group] &gt;gi|125604299|gb|EAZ43624.1| hypothetical protein OsJ_28246 [Oryza sativa Japonica Group] &gt;gi|215768150|dbj|BAH00379.1| unnamed protein product [Oryza sativa Japonica Group]</t>
  </si>
  <si>
    <t>Venom allergen 5 (Antigen 5) (Ag5) (Allergen Vesp m 5)</t>
  </si>
  <si>
    <t>hypothetical protein VOLCADRAFT_120343 [Volvox carteri f. nagariensis] &gt;gi|300267922|gb|EFJ52104.1| hypothetical protein VOLCADRAFT_120343 [Volvox carteri f. nagariensis]</t>
  </si>
  <si>
    <t>Volvox carteri f. nagariensis</t>
  </si>
  <si>
    <t>PREDICTED: xylose isomerase-like [Fragaria vesca subsp. vesca].</t>
  </si>
  <si>
    <t xml:space="preserve">rAsp f 4 </t>
  </si>
  <si>
    <t>Aspergillus fumigatus]</t>
  </si>
  <si>
    <t>ribose-5-phosphate isomerase, putative [Ricinus communis] &gt;gi|223548184|gb|EEF49675.1| ribose-5-phosphate isomerase, putative [Ricinus communis]</t>
  </si>
  <si>
    <t>aldo-keto reductase family 4 member C10-like  protein PRUPE_ppa008905mg [Prunus persica]</t>
  </si>
  <si>
    <t>hypothetical protein CHLNCDRAFT_31033 [Chlorella variabilis]</t>
  </si>
  <si>
    <t>Chlorella variabilis</t>
  </si>
  <si>
    <t>Os05g0591900 [Oryza sativa Japonica Group] &gt;gi|48475228|gb|AAT44297.1| putative hypersensitive-induced response protein [Oryza sativa Japonica Group] &gt;gi|113580043|dbj|BAF18406.1| Os05g0591900 [Oryza sativa Japonica Group] &gt;gi|125553541|gb|EAY99250.1| hypothetical protein OsI_21211 [Oryza sativa Indica Group] &gt;gi|215701471|dbj|BAG92895.1| unnamed protein product [Oryza sativa Japonica Group] &gt;gi|215737490|dbj|BAG96620.1| unnamed protein product [Oryza sativa Japonica Group] &gt;gi|215737615|dbj|BAG96745.1| unnamed protein product [Oryza sativa Japonica Group] &gt;gi|215767071|dbj|BAG99299.1| unnamed protein product [Oryza sativa Japonica Group] &gt;gi|215767262|dbj|BAG99490.1| unnamed protein product [Oryza sativa Japonica Group] &gt;gi|222632761|gb|EEE64893.1| hypothetical protein OsJ_19752 [Oryza sativa Japonica Group]</t>
  </si>
  <si>
    <t xml:space="preserve">group 10 allergen Blo t 10 </t>
  </si>
  <si>
    <t>heat shock protein 70B [Chlorella variabilis]</t>
  </si>
  <si>
    <t>putative alpha/beta hydrolase superfamily protein</t>
  </si>
  <si>
    <t>predicted protein [Physcomitrella patens subsp. patens] &gt;gi|162692765|gb|EDQ79121.1| predicted protein [Physcomitrella patens subsp. patens]</t>
  </si>
  <si>
    <t xml:space="preserve">Humj1 </t>
  </si>
  <si>
    <t xml:space="preserve">Humulus japonicus] </t>
  </si>
  <si>
    <t xml:space="preserve">Humulus japonicus]    </t>
  </si>
  <si>
    <t>Chain A, Crystal Structure Of Aminoaldehyde Dehydrogenase 2 From Pisum Sativum (Psamadh2) &gt;gi|284055631|pdb|3IWJ|B Chain B, Crystal Structure Of Aminoaldehyde Dehydrogenase 2 From Pisum Sativum (Psamadh2) &gt;gi|206715496|emb|CAC48393.2| aminoaldehyde dehydrogenase [Pisum sativum]</t>
  </si>
  <si>
    <t>Elongation factor 1-beta' , putative [Solanum demissum]</t>
  </si>
  <si>
    <t>Solanum demissum</t>
  </si>
  <si>
    <t xml:space="preserve">elongation factor 1 beta-like </t>
  </si>
  <si>
    <t>hypothetical protein PRUPE_ppa001692mg [Prunus persica].</t>
  </si>
  <si>
    <t>PREDICTED: TMV resistance protein N-like [Glycine max]</t>
  </si>
  <si>
    <t xml:space="preserve">Blo t 5 allergen </t>
  </si>
  <si>
    <t>PREDICTED: patellin-2-like [Cicer arietinum].</t>
  </si>
  <si>
    <t xml:space="preserve">allergenic-related protein Pt2L4 </t>
  </si>
  <si>
    <t>Manihot esculenta]</t>
  </si>
  <si>
    <t>cinnamyl alcohol dehydrogenase 7 [Arabidopsis thaliana] &gt;gi|12644382|sp|Q02971|CADH7_ARATH RecName: Full=Cinnamyl alcohol dehydrogenase 7; Short=AtCAD7; AltName: Full=Cinnamyl alcohol dehydrogenase-like protein B &gt;gi|13430626|gb|AAK25935.1|AF360225_1 putative cinnamyl-alcohol dehydrogenase ELI3-1 [Arabidopsis thaliana] &gt;gi|4467104|emb|CAB37538.1| cinnamyl-alcohol dehydrogenase ELI3-1 [Arabidopsis thaliana] &gt;gi|7270781|emb|CAB80463.1| cinnamyl-alcohol dehydrogenase ELI3-1 [Arabidopsis thaliana] &gt;gi|14532884|gb|AAK64124.1| putative cinnamyl-alcohol dehydrogenase ELI3-1 [Arabidopsis thaliana] &gt;gi|15215756|gb|AAK91423.1| AT4g37980/F20D10_100 [Arabidopsis thaliana] &gt;gi|15292995|gb|AAK93608.1| putative cinnamyl-alcohol dehydrogenase ELI3-1 [Arabidopsis thaliana] &gt;gi|15912215|gb|AAL08241.1| AT4g37980/F20D10_100 [Arabidopsis thaliana] &gt;gi|27363452|gb|AAO11645.1| At4g37980/F20D10_100 [Arabidopsis thaliana] &gt;gi|31880037|gb|AAP59432.1| cinnamyl alcohol dehydrogenase-like protein [Arabidopsis thaliana] &gt;gi|332661459|gb|AEE86859.1| cinnamyl alcohol dehydrogenase 7 [Arabidopsis thaliana]</t>
  </si>
  <si>
    <t>PREDICTED: methylmalonate-semialdehyde dehydrogenase [acylating], mitochondrial [Vitis vinifera] &gt;gi|296085606|emb|CBI29381.3| unnamed protein product [Vitis vinifera]</t>
  </si>
  <si>
    <t xml:space="preserve">Cryptomeria japonica] </t>
  </si>
  <si>
    <t>alpha-expansin precursor [Gossypium hirsutum]</t>
  </si>
  <si>
    <t>Expansin-B11 precursor (ZmEXPB11) (Beta-expansin-11)</t>
  </si>
  <si>
    <t>alpha-expansin 5 precursor [Zea mays] &gt;gi|14193759|gb|AAK56123.1|AF332173_1 alpha-expansin 5 [Zea mays]</t>
  </si>
  <si>
    <t>hypothetical protein VITISV_012500 [Vitis vinifera]</t>
  </si>
  <si>
    <t xml:space="preserve">RecName: Full=Actinidain; Short=Actinidin; AltName: Fu  </t>
  </si>
  <si>
    <t>calreticulin-3 precursor [Zea mays]</t>
  </si>
  <si>
    <t xml:space="preserve">Glycinin-like protein product </t>
  </si>
  <si>
    <t>PREDICTED: probable polygalacturonase-like [Glycine max]</t>
  </si>
  <si>
    <t xml:space="preserve">pollen allergen </t>
  </si>
  <si>
    <t>hypothetical protein [Gossypium hirsutum]</t>
  </si>
  <si>
    <t>Glycosyl hydrolase family 38 protein [Arabidopsis thaliana] &gt;gi|10177130|dbj|BAB10420.1| alpha-mannosidase [Arabidopsis thaliana] &gt;gi|332010782|gb|AED98165.1| Glycosyl hydrolase family 38 protein [Arabidopsis thaliana]</t>
  </si>
  <si>
    <t xml:space="preserve">cup a 1 protein </t>
  </si>
  <si>
    <t>Cupressus arizonica]</t>
  </si>
  <si>
    <t>hypothetical protein ZEAMMB73_745811 [Zea mays]</t>
  </si>
  <si>
    <t xml:space="preserve">RecName: Full=37 kDa salivary gland allergen Aed a 2 </t>
  </si>
  <si>
    <t>hypothetical protein VITISV_035347 [Vitis vinifera]</t>
  </si>
  <si>
    <t xml:space="preserve">myosin light chain </t>
  </si>
  <si>
    <t>Crangon crangon</t>
  </si>
  <si>
    <t xml:space="preserve">LMM glutenin 3 </t>
  </si>
  <si>
    <t>PREDICTED: hydroxysteroid 11-beta-dehydrogenase 1-like protein-like</t>
  </si>
  <si>
    <t>hypothetical protein SELMODRAFT_165201 [Selaginella moellendorffii] &gt;gi|302763553|ref|XP_002965198.1| hypothetical protein SELMODRAFT_406410 [Selaginella moellendorffii] &gt;gi|300167431|gb|EFJ34036.1| hypothetical protein SELMODRAFT_406410 [Selaginella moellendorffii] &gt;gi|300170942|gb|EFJ37543.1| hypothetical protein SELMODRAFT_165201 [Selaginella moellendorffii]</t>
  </si>
  <si>
    <t xml:space="preserve">Cucumis melo] </t>
  </si>
  <si>
    <t xml:space="preserve">Cucumis melo]    </t>
  </si>
  <si>
    <t>NADPH:quinone oxidoreductase isoform 1 [Theobroma cacao].</t>
  </si>
  <si>
    <t>Minor allergen Alt a 7 (Alt a VII)</t>
  </si>
  <si>
    <t>hypothetical protein SELMODRAFT_107197 [Selaginella moellendorffii] &gt;gi|300154875|gb|EFJ21509.1| hypothetical protein SELMODRAFT_107197 [Selaginella moellendorffii]</t>
  </si>
  <si>
    <t xml:space="preserve">48-kDa glycoprotein precursor </t>
  </si>
  <si>
    <t>Corylus avellana]</t>
  </si>
  <si>
    <t>hypothetical protein AMTR_s00107p00122980 [Amborella trichopoda].</t>
  </si>
  <si>
    <t xml:space="preserve">polygalacturonase </t>
  </si>
  <si>
    <t>Phleum pratense]</t>
  </si>
  <si>
    <t>unknown protein; 69131-60853 [Arabidopsis thaliana]</t>
  </si>
  <si>
    <t xml:space="preserve">Der f 11 allergen </t>
  </si>
  <si>
    <t>allantoate deiminase [Arabidopsis thaliana] &gt;gi|75219624|sp|O49434|AAH_ARATH RecName: Full=Allantoate deiminase, chloroplastic; AltName: Full=Allantoate amidohydrolase; Short=AtAAH; Flags: Precursor &gt;gi|7228243|emb|CAA16615.2| hyuC-like protein [Arabidopsis thaliana] &gt;gi|7268802|emb|CAB79007.1| hyuC-like protein [Arabidopsis thaliana] &gt;gi|95147310|gb|ABF57290.1| At4g20070 [Arabidopsis thaliana] &gt;gi|332658869|gb|AEE84269.1| allantoate deiminase [Arabidopsis thaliana]</t>
  </si>
  <si>
    <t>14-3-3a protein [Gossypium hirsutum]</t>
  </si>
  <si>
    <t>hypothetical protein VITISV_031100 [Vitis vinifera]</t>
  </si>
  <si>
    <t xml:space="preserve">glutenin </t>
  </si>
  <si>
    <t>PREDICTED: probable cytosolic iron-sulfur protein assembly</t>
  </si>
  <si>
    <t>eukaryotic translation initiation factor</t>
  </si>
  <si>
    <t>hypothetical protein SELMODRAFT_173197 [Selaginella moellendorffii] &gt;gi|300158868|gb|EFJ25489.1| hypothetical protein SELMODRAFT_173197 [Selaginella moellendorffii]</t>
  </si>
  <si>
    <t>predicted protein [Populus trichocarpa] &gt;gi|222856703|gb|EEE94250.1| predicted protein [Populus trichocarpa]</t>
  </si>
  <si>
    <t>Davidiella tass</t>
  </si>
  <si>
    <t>PREDICTED: uncharacterized protein At2g34160 [Vitis vinifera] &gt;gi|297743423|emb|CBI36290.3| unnamed protein product [Vitis vinifera]</t>
  </si>
  <si>
    <t xml:space="preserve">Ricinus communis] </t>
  </si>
  <si>
    <t>Morus bombycis</t>
  </si>
  <si>
    <t>Solen strictus]</t>
  </si>
  <si>
    <t>hypothetical protein MTR_3g084870 [Medicago truncatula] &gt;gi|355490786|gb|AES71989.1| hypothetical protein MTR_3g084870 [Medicago truncatula]</t>
  </si>
  <si>
    <t xml:space="preserve">glutathione transferase mu class Dp7019C10 </t>
  </si>
  <si>
    <t xml:space="preserve">Dermatopha </t>
  </si>
  <si>
    <t>hypothetical protein CARUB_v10014728mg [Capsella rubella].</t>
  </si>
  <si>
    <t xml:space="preserve">group 21 allergen </t>
  </si>
  <si>
    <t>predicted protein [Physcomitrella patens subsp. patens] &gt;gi|162685031|gb|EDQ71429.1| predicted protein [Physcomitrella patens subsp. patens]</t>
  </si>
  <si>
    <t>PREDICTED: S-formylglutathione hydrolase-like isoform 1 [Fragaria</t>
  </si>
  <si>
    <t xml:space="preserve">dipeptidylpeptidase IV preproprotein </t>
  </si>
  <si>
    <t>Vespula vulgar</t>
  </si>
  <si>
    <t>Os03g0804800 [Oryza sativa Japonica Group] &gt;gi|41469409|gb|AAS07232.1| putative TCP-1/cpn60 chaperonin family protein [Oryza sativa Japonica Group] &gt;gi|108711632|gb|ABF99427.1| T-complex protein 1, theta subunit, putative, expressed [Oryza sativa Japonica Group] &gt;gi|113550094|dbj|BAF13537.1| Os03g0804800 [Oryza sativa Japonica Group] &gt;gi|218193941|gb|EEC76368.1| hypothetical protein OsI_13967 [Oryza sativa Indica Group] &gt;gi|222625998|gb|EEE60130.1| hypothetical protein OsJ_13014 [Oryza sativa Japonica Group]</t>
  </si>
  <si>
    <t xml:space="preserve">11S globulin </t>
  </si>
  <si>
    <t xml:space="preserve">Pistacia vera] </t>
  </si>
  <si>
    <t xml:space="preserve">Pistacia vera]  </t>
  </si>
  <si>
    <t>PREDICTED: uncharacterized protein LOC100266515 [Vitis vinifera]</t>
  </si>
  <si>
    <t xml:space="preserve">Triticum aestivum]    </t>
  </si>
  <si>
    <t>Os01g0300200 [Oryza sativa Japonica Group] &gt;gi|75249275|sp|Q93VT8|ACLB1_ORYSJ RecName: Full=ATP-citrate synthase beta chain protein 1; Short=ATP-citrate synthase B-1; AltName: Full=ATP-citrate lyase B-1; AltName: Full=Citrate cleavage enzyme B-1 &gt;gi|14495217|dbj|BAB60936.1| putative ATP citrate lyase a-subunit [Oryza sativa Japonica Group] &gt;gi|15623805|dbj|BAB67865.1| putative ATP citrate lyase a-subunit [Oryza sativa Japonica Group] &gt;gi|113532348|dbj|BAF04731.1| Os01g0300200 [Oryza sativa Japonica Group] &gt;gi|125525538|gb|EAY73652.1| hypothetical protein OsI_01541 [Oryza sativa Indica Group] &gt;gi|125570053|gb|EAZ11568.1| hypothetical protein OsJ_01435 [Oryza sativa Japonica Group]</t>
  </si>
  <si>
    <t xml:space="preserve">PHLP5A protein - common timothy (fragment) </t>
  </si>
  <si>
    <t>Phleum prate</t>
  </si>
  <si>
    <t>40S ribosomal protein S12 [Zea mays] &gt;gi|195616250|gb|ACG29955.1| 40S ribosomal protein S12 [Zea mays] &gt;gi|223973951|gb|ACN31163.1| unknown [Zea mays]</t>
  </si>
  <si>
    <t xml:space="preserve">RecName: Full=Venom phospholipase A1; AltName: Aller </t>
  </si>
  <si>
    <t>Epitope ID</t>
  </si>
  <si>
    <t>Object Type</t>
  </si>
  <si>
    <t>Description</t>
  </si>
  <si>
    <t>Starting Position</t>
  </si>
  <si>
    <t>Ending Position</t>
  </si>
  <si>
    <t>Non-peptidic epitope ChEBI ID</t>
  </si>
  <si>
    <t>Epitope Synonyms</t>
  </si>
  <si>
    <t>Antigen Name</t>
  </si>
  <si>
    <t>Antigen ID</t>
  </si>
  <si>
    <t>Organism Name</t>
  </si>
  <si>
    <t>Organism ID</t>
  </si>
  <si>
    <t>Epitope Comments</t>
  </si>
  <si>
    <t>Linear peptide</t>
  </si>
  <si>
    <t>Glucan endo-1,3-beta-glucosidase, basic vacuolar isoform</t>
  </si>
  <si>
    <t>GI:44889026</t>
  </si>
  <si>
    <t>DQIKVSTAIDLT</t>
  </si>
  <si>
    <t>WDGQRGYKNLFDATLDAL</t>
  </si>
  <si>
    <t>CTVVRVLAHTQIRKT</t>
  </si>
  <si>
    <t>60S ribosomal protein L3</t>
  </si>
  <si>
    <t>GI:66853155</t>
  </si>
  <si>
    <t>Aspergillus fumigatus Af293</t>
  </si>
  <si>
    <t>EIVEAVTIIETPPLV</t>
  </si>
  <si>
    <t>PRGLRSLTTVWAEHL</t>
  </si>
  <si>
    <t>RIKKYCTVVRVLAHT</t>
  </si>
  <si>
    <t>AGRNSWNCDFSQ</t>
  </si>
  <si>
    <t>beta-1,3-glucanase-like protein</t>
  </si>
  <si>
    <t>GI:14279169</t>
  </si>
  <si>
    <t>ATPTPTPKAAGS</t>
  </si>
  <si>
    <t>CGPIQPGGACFE</t>
  </si>
  <si>
    <t>GSWCVPKPGVSD</t>
  </si>
  <si>
    <t>PIQPGGACFEPN</t>
  </si>
  <si>
    <t>PTTPATPTPTPK</t>
  </si>
  <si>
    <t>QNPTTPATPTPT</t>
  </si>
  <si>
    <t>QSAGRNSWNCDF</t>
  </si>
  <si>
    <t>RNSWNCDFSQTA</t>
  </si>
  <si>
    <t>TPATPTPTPKAA</t>
  </si>
  <si>
    <t>WCVPKPGVSDDQ</t>
  </si>
  <si>
    <t>AIVYYSMYGHIKKMA</t>
  </si>
  <si>
    <t>minor allergen</t>
  </si>
  <si>
    <t>GI:467619</t>
  </si>
  <si>
    <t>AQGKAFYEAVAKAHQ</t>
  </si>
  <si>
    <t>IYVPLGYKTAFSMLA</t>
  </si>
  <si>
    <t>LFQVAETLPQEVLDK</t>
  </si>
  <si>
    <t>RFDEGDLIAVPTGVA</t>
  </si>
  <si>
    <t>Glycinin</t>
  </si>
  <si>
    <t>GI:75220272</t>
  </si>
  <si>
    <t>RIESEGGYIETWNPN</t>
  </si>
  <si>
    <t>LQEGHVLVVPQNFAV</t>
  </si>
  <si>
    <t>glycinin</t>
  </si>
  <si>
    <t>GI:3703107</t>
  </si>
  <si>
    <t>LRRNALRRPFYSNAP</t>
  </si>
  <si>
    <t>allergen Arah3/Arah4</t>
  </si>
  <si>
    <t>GI:21314465</t>
  </si>
  <si>
    <t>RAHVQVVDSNGNRVY</t>
  </si>
  <si>
    <t>DQRSQEERER</t>
  </si>
  <si>
    <t>Parts</t>
  </si>
  <si>
    <t>vicilin-like protein precursor</t>
  </si>
  <si>
    <t>GI:6580762</t>
  </si>
  <si>
    <t>QRRQQEERER</t>
  </si>
  <si>
    <t>-</t>
  </si>
  <si>
    <t>SYEGQGRR</t>
  </si>
  <si>
    <t>1 AS</t>
  </si>
  <si>
    <t>YEQCQQQCER</t>
  </si>
  <si>
    <t>REAKELSFNMPREEI</t>
  </si>
  <si>
    <t>AAGAKSPDQSYLRVFSNDIL</t>
  </si>
  <si>
    <t>KATVVVYVVEGTGRYEMACP</t>
  </si>
  <si>
    <t>NDILVAALNTPRDRLERFFD</t>
  </si>
  <si>
    <t>PGQFREYYAAGAKSPDQSYL</t>
  </si>
  <si>
    <t>QSYLRVFSNDILVAALNTPR</t>
  </si>
  <si>
    <t>REQEEEESTGRFQKVTARLA</t>
  </si>
  <si>
    <t>RGIENYRVVILDANPNTSML</t>
  </si>
  <si>
    <t>TRGRATLTLVSQETRESFNL</t>
  </si>
  <si>
    <t>TSMLPHHKDAESVAVVTRGR</t>
  </si>
  <si>
    <t>YAEIKRGAMMVPHYNSKATV</t>
  </si>
  <si>
    <t>EQQRHNPYYFHSQSIRSRH</t>
  </si>
  <si>
    <t>SGGPISLKSESPSYSNQFGQ</t>
  </si>
  <si>
    <t>AGLFKAVEAYLL</t>
  </si>
  <si>
    <t>major allergen Cor a 1.0401</t>
  </si>
  <si>
    <t>GI:5726304</t>
  </si>
  <si>
    <t>APQHFTSAENLE</t>
  </si>
  <si>
    <t>ARLFKSFVLDAD</t>
  </si>
  <si>
    <t>EIDHANFKYCYS</t>
  </si>
  <si>
    <t>one AS</t>
  </si>
  <si>
    <t>FKAVEAYLLAHP</t>
  </si>
  <si>
    <t>FKSFVLDADNLI</t>
  </si>
  <si>
    <t>FKYCYSIIEGGP</t>
  </si>
  <si>
    <t>GGPLGHTLEKIS</t>
  </si>
  <si>
    <t>GLFKAVEAYLLAHPD</t>
  </si>
  <si>
    <t>GNGGPGTIKKIT</t>
  </si>
  <si>
    <t>major allergen Mal d 1</t>
  </si>
  <si>
    <t>GI:4768879</t>
  </si>
  <si>
    <t>Malus domestica</t>
  </si>
  <si>
    <t>GPGTIKKITFAE</t>
  </si>
  <si>
    <t>GSILKITSKYHT</t>
  </si>
  <si>
    <t>GVFCYEDEATSV</t>
  </si>
  <si>
    <t>HANFKYCYSIIE</t>
  </si>
  <si>
    <t>HFTSAENLEGNG</t>
  </si>
  <si>
    <t>IPPARLFKSFVL</t>
  </si>
  <si>
    <t>KISYEIKMAAAP</t>
  </si>
  <si>
    <t>KMAAAPHGGGSI</t>
  </si>
  <si>
    <t>KVEEIDHANFKY</t>
  </si>
  <si>
    <t>LGHTLEKISYEI</t>
  </si>
  <si>
    <t>LKITSKYHTKGN</t>
  </si>
  <si>
    <t>NLEGNGGPGTIK</t>
  </si>
  <si>
    <t>SAENLEGNGGPG</t>
  </si>
  <si>
    <t>TIKKITFAEGNE</t>
  </si>
  <si>
    <t>TSVIPPARLFKS</t>
  </si>
  <si>
    <t>below 50% identity only used if involved "major allergen" and or total spectrum count larger than 20</t>
  </si>
  <si>
    <t xml:space="preserve">Peptide false discovery rate at 93.0% Minimum peptide threshold </t>
  </si>
  <si>
    <t>Protein false discovery rate at 80.0% Minimum protein threshold</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</si>
</sst>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11"/>
      <color rgb="FF000000"/>
      <name val="Times New Roman"/>
      <family val="1"/>
    </font>
    <font>
      <i/>
      <sz val="11"/>
      <color rgb="FF000000"/>
      <name val="Times New Roman"/>
      <family val="1"/>
    </font>
    <font>
      <b/>
      <sz val="8"/>
      <color rgb="FF000000"/>
      <name val="Times New Roman"/>
      <family val="1"/>
    </font>
    <font>
      <sz val="8"/>
      <color rgb="FF000000"/>
      <name val="Times New Roman"/>
      <family val="1"/>
    </font>
    <font>
      <i/>
      <sz val="8"/>
      <color rgb="FF000000"/>
      <name val="Times New Roman"/>
      <family val="1"/>
    </font>
    <font>
      <b/>
      <sz val="7"/>
      <color rgb="FF000000"/>
      <name val="Times New Roman"/>
      <family val="1"/>
    </font>
    <font>
      <sz val="7"/>
      <color theme="1"/>
      <name val="Times New Roman"/>
      <family val="1"/>
    </font>
    <font>
      <b/>
      <sz val="10"/>
      <color rgb="FF000000"/>
      <name val="Times New Roman"/>
      <family val="1"/>
    </font>
    <font>
      <sz val="10"/>
      <color theme="1"/>
      <name val="Calibri"/>
      <family val="2"/>
      <scheme val="minor"/>
    </font>
    <font>
      <sz val="10"/>
      <color rgb="FF000000"/>
      <name val="Times New Roman"/>
      <family val="1"/>
    </font>
    <font>
      <i/>
      <sz val="10"/>
      <color rgb="FF000000"/>
      <name val="Times New Roman"/>
      <family val="1"/>
    </font>
    <font>
      <b/>
      <sz val="11"/>
      <color theme="1"/>
      <name val="Calibri"/>
      <family val="2"/>
      <scheme val="minor"/>
    </font>
    <font>
      <sz val="9"/>
      <name val="Calibri"/>
      <family val="2"/>
      <scheme val="minor"/>
    </font>
    <font>
      <b/>
      <sz val="9"/>
      <name val="Calibri"/>
      <family val="2"/>
      <scheme val="minor"/>
    </font>
    <font>
      <i/>
      <sz val="9"/>
      <name val="Calibri"/>
      <family val="2"/>
      <scheme val="minor"/>
    </font>
    <font>
      <u/>
      <sz val="11"/>
      <color theme="10"/>
      <name val="Calibri"/>
      <family val="2"/>
      <scheme val="minor"/>
    </font>
    <font>
      <u/>
      <sz val="9"/>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rgb="FFF2F2F2"/>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19" fillId="0" borderId="0" applyNumberFormat="0" applyFill="0" applyBorder="0" applyAlignment="0" applyProtection="0"/>
  </cellStyleXfs>
  <cellXfs count="241">
    <xf numFmtId="0" fontId="0" fillId="0" borderId="0" xfId="0"/>
    <xf numFmtId="0" fontId="1"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vertical="center"/>
    </xf>
    <xf numFmtId="0" fontId="1" fillId="0" borderId="2" xfId="0" applyFont="1" applyBorder="1" applyAlignment="1">
      <alignment horizontal="justify" vertical="center"/>
    </xf>
    <xf numFmtId="0" fontId="1" fillId="0" borderId="3" xfId="0" applyFont="1" applyBorder="1" applyAlignment="1">
      <alignment horizontal="justify" vertical="center"/>
    </xf>
    <xf numFmtId="10" fontId="1" fillId="0" borderId="3" xfId="0" applyNumberFormat="1" applyFont="1" applyBorder="1" applyAlignment="1">
      <alignment horizontal="justify" vertical="center"/>
    </xf>
    <xf numFmtId="0" fontId="4" fillId="0" borderId="0" xfId="0" applyFont="1" applyAlignment="1">
      <alignment vertical="center"/>
    </xf>
    <xf numFmtId="0" fontId="3" fillId="0" borderId="0" xfId="0" applyFont="1"/>
    <xf numFmtId="0" fontId="0" fillId="0" borderId="0" xfId="0" applyAlignment="1">
      <alignment horizontal="left"/>
    </xf>
    <xf numFmtId="0" fontId="6"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8" fillId="0" borderId="0" xfId="0" applyFont="1" applyAlignment="1">
      <alignment vertical="center"/>
    </xf>
    <xf numFmtId="0" fontId="7" fillId="0" borderId="6" xfId="0"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xf>
    <xf numFmtId="11" fontId="7" fillId="0" borderId="6" xfId="0" applyNumberFormat="1" applyFont="1" applyBorder="1" applyAlignment="1">
      <alignment horizontal="center" vertical="center"/>
    </xf>
    <xf numFmtId="0" fontId="7" fillId="2" borderId="0" xfId="0" applyFont="1" applyFill="1" applyAlignment="1">
      <alignment vertical="center"/>
    </xf>
    <xf numFmtId="0" fontId="7" fillId="2" borderId="0" xfId="0" applyFont="1" applyFill="1" applyAlignment="1">
      <alignment horizontal="left" vertical="center"/>
    </xf>
    <xf numFmtId="0" fontId="8" fillId="2" borderId="0" xfId="0" applyFont="1" applyFill="1" applyAlignment="1">
      <alignment vertical="center"/>
    </xf>
    <xf numFmtId="0" fontId="6" fillId="2" borderId="0" xfId="0" applyFont="1" applyFill="1" applyAlignment="1">
      <alignment horizontal="center" vertical="center"/>
    </xf>
    <xf numFmtId="0" fontId="7" fillId="2" borderId="6" xfId="0" applyFont="1" applyFill="1" applyBorder="1" applyAlignment="1">
      <alignment horizontal="center" vertical="center"/>
    </xf>
    <xf numFmtId="0" fontId="7" fillId="2" borderId="0" xfId="0" applyFont="1" applyFill="1" applyAlignment="1">
      <alignment horizontal="right" vertical="center"/>
    </xf>
    <xf numFmtId="0" fontId="7" fillId="2" borderId="0" xfId="0" applyFont="1" applyFill="1" applyAlignment="1">
      <alignment horizontal="center" vertical="center"/>
    </xf>
    <xf numFmtId="11" fontId="7" fillId="2" borderId="6" xfId="0" applyNumberFormat="1" applyFont="1" applyFill="1" applyBorder="1" applyAlignment="1">
      <alignment horizontal="center" vertical="center"/>
    </xf>
    <xf numFmtId="0" fontId="10" fillId="0" borderId="0" xfId="0" applyFont="1"/>
    <xf numFmtId="0" fontId="9" fillId="0" borderId="9" xfId="0" applyFont="1" applyBorder="1" applyAlignment="1">
      <alignment vertical="center"/>
    </xf>
    <xf numFmtId="0" fontId="9" fillId="0" borderId="8" xfId="0" applyFont="1" applyBorder="1" applyAlignment="1">
      <alignment vertical="center"/>
    </xf>
    <xf numFmtId="0" fontId="9" fillId="0" borderId="7" xfId="0" applyFont="1" applyBorder="1" applyAlignment="1">
      <alignment vertical="center"/>
    </xf>
    <xf numFmtId="0" fontId="9" fillId="0" borderId="5" xfId="0" applyFont="1" applyBorder="1" applyAlignment="1">
      <alignment vertical="center"/>
    </xf>
    <xf numFmtId="0" fontId="13" fillId="2" borderId="0" xfId="0" applyFont="1" applyFill="1" applyAlignment="1">
      <alignment vertical="center" wrapText="1"/>
    </xf>
    <xf numFmtId="0" fontId="11" fillId="0" borderId="0" xfId="0" applyFont="1" applyAlignment="1">
      <alignment horizontal="center" vertical="center"/>
    </xf>
    <xf numFmtId="0" fontId="11" fillId="0" borderId="6" xfId="0" applyFont="1" applyBorder="1" applyAlignment="1">
      <alignment horizontal="center" vertical="center"/>
    </xf>
    <xf numFmtId="0" fontId="12" fillId="0" borderId="6" xfId="0" applyFont="1" applyBorder="1" applyAlignment="1">
      <alignment vertical="center"/>
    </xf>
    <xf numFmtId="0" fontId="11" fillId="0" borderId="5" xfId="0" applyFont="1" applyBorder="1" applyAlignment="1">
      <alignment horizontal="center" vertical="center"/>
    </xf>
    <xf numFmtId="0" fontId="12" fillId="0" borderId="4" xfId="0" applyFont="1" applyBorder="1" applyAlignment="1">
      <alignment vertical="center"/>
    </xf>
    <xf numFmtId="0" fontId="13" fillId="0" borderId="0" xfId="0" applyFont="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3" fillId="2" borderId="6" xfId="0" applyFont="1" applyFill="1" applyBorder="1" applyAlignment="1">
      <alignment horizontal="center" vertical="center"/>
    </xf>
    <xf numFmtId="0" fontId="13" fillId="2" borderId="0" xfId="0" applyFont="1" applyFill="1" applyAlignment="1">
      <alignment horizontal="right" vertical="center"/>
    </xf>
    <xf numFmtId="0" fontId="13" fillId="2" borderId="0" xfId="0" applyFont="1" applyFill="1" applyAlignment="1">
      <alignment horizontal="center" vertical="center"/>
    </xf>
    <xf numFmtId="0" fontId="14" fillId="0" borderId="0" xfId="0" applyFont="1" applyAlignment="1">
      <alignment vertical="center"/>
    </xf>
    <xf numFmtId="0" fontId="13" fillId="0" borderId="6" xfId="0" applyFont="1" applyBorder="1" applyAlignment="1">
      <alignment horizontal="center" vertical="center"/>
    </xf>
    <xf numFmtId="0" fontId="13" fillId="0" borderId="0" xfId="0" applyFont="1" applyAlignment="1">
      <alignment horizontal="right" vertical="center"/>
    </xf>
    <xf numFmtId="0" fontId="13" fillId="0" borderId="0" xfId="0" applyFont="1" applyAlignment="1">
      <alignment horizontal="center" vertical="center"/>
    </xf>
    <xf numFmtId="0" fontId="0" fillId="0" borderId="0" xfId="0" applyAlignment="1">
      <alignment wrapText="1"/>
    </xf>
    <xf numFmtId="0" fontId="15" fillId="0" borderId="0" xfId="0" applyFont="1"/>
    <xf numFmtId="0" fontId="2" fillId="0" borderId="0" xfId="0" applyFont="1" applyAlignment="1">
      <alignment vertical="center"/>
    </xf>
    <xf numFmtId="0" fontId="4" fillId="0" borderId="0" xfId="0" applyFont="1" applyAlignment="1">
      <alignment horizontal="center" vertical="center"/>
    </xf>
    <xf numFmtId="0" fontId="16" fillId="0" borderId="0" xfId="0" applyFont="1" applyFill="1" applyAlignment="1">
      <alignment vertical="center"/>
    </xf>
    <xf numFmtId="0" fontId="16" fillId="0" borderId="0" xfId="0" applyFont="1" applyFill="1" applyAlignment="1">
      <alignment horizontal="left" vertical="center"/>
    </xf>
    <xf numFmtId="0" fontId="16" fillId="0" borderId="0" xfId="0" applyFont="1" applyFill="1" applyBorder="1" applyAlignment="1">
      <alignment vertical="center"/>
    </xf>
    <xf numFmtId="1" fontId="17"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1" fontId="16" fillId="0" borderId="0" xfId="0" applyNumberFormat="1" applyFont="1" applyFill="1" applyBorder="1" applyAlignment="1">
      <alignment horizontal="center" vertical="center"/>
    </xf>
    <xf numFmtId="0" fontId="16" fillId="0" borderId="12" xfId="0" applyFont="1" applyFill="1" applyBorder="1" applyAlignment="1">
      <alignment horizontal="right" vertical="center"/>
    </xf>
    <xf numFmtId="1" fontId="16" fillId="0" borderId="0" xfId="0" applyNumberFormat="1" applyFont="1" applyFill="1" applyBorder="1" applyAlignment="1">
      <alignment horizontal="left" vertical="center"/>
    </xf>
    <xf numFmtId="1" fontId="16" fillId="0" borderId="12" xfId="0" applyNumberFormat="1" applyFont="1" applyFill="1" applyBorder="1" applyAlignment="1">
      <alignment horizontal="center" vertical="center"/>
    </xf>
    <xf numFmtId="1" fontId="16" fillId="0" borderId="13" xfId="0" applyNumberFormat="1" applyFont="1" applyFill="1" applyBorder="1" applyAlignment="1">
      <alignment horizontal="center" vertical="center"/>
    </xf>
    <xf numFmtId="1" fontId="16" fillId="0" borderId="0" xfId="0" applyNumberFormat="1" applyFont="1" applyFill="1" applyBorder="1" applyAlignment="1">
      <alignment vertical="center"/>
    </xf>
    <xf numFmtId="0" fontId="16" fillId="0" borderId="14" xfId="0" applyFont="1" applyFill="1" applyBorder="1" applyAlignment="1">
      <alignment vertical="center"/>
    </xf>
    <xf numFmtId="0" fontId="17" fillId="0" borderId="0" xfId="0" applyFont="1" applyFill="1" applyAlignment="1">
      <alignment vertical="center"/>
    </xf>
    <xf numFmtId="0" fontId="17" fillId="0" borderId="18" xfId="0" applyFont="1" applyFill="1" applyBorder="1" applyAlignment="1">
      <alignment vertical="center"/>
    </xf>
    <xf numFmtId="0" fontId="17" fillId="0" borderId="19" xfId="0" applyFont="1" applyFill="1" applyBorder="1" applyAlignment="1">
      <alignment horizontal="left" vertical="center"/>
    </xf>
    <xf numFmtId="1" fontId="17" fillId="0" borderId="19" xfId="0" applyNumberFormat="1" applyFont="1" applyFill="1" applyBorder="1" applyAlignment="1">
      <alignment horizontal="center" vertical="center" wrapText="1"/>
    </xf>
    <xf numFmtId="0" fontId="17" fillId="0" borderId="19" xfId="0" applyFont="1" applyFill="1" applyBorder="1" applyAlignment="1">
      <alignment horizontal="center" vertical="center" wrapText="1"/>
    </xf>
    <xf numFmtId="0" fontId="17" fillId="0" borderId="19" xfId="0" applyFont="1" applyFill="1" applyBorder="1" applyAlignment="1">
      <alignment horizontal="center" vertical="center"/>
    </xf>
    <xf numFmtId="0" fontId="17" fillId="0" borderId="20" xfId="0" applyFont="1" applyFill="1" applyBorder="1" applyAlignment="1">
      <alignment horizontal="center" vertical="center" wrapText="1"/>
    </xf>
    <xf numFmtId="1" fontId="17" fillId="0" borderId="19" xfId="0" applyNumberFormat="1" applyFont="1" applyFill="1" applyBorder="1" applyAlignment="1">
      <alignment horizontal="left" vertical="center"/>
    </xf>
    <xf numFmtId="0" fontId="17" fillId="0" borderId="19" xfId="0" applyNumberFormat="1" applyFont="1" applyFill="1" applyBorder="1" applyAlignment="1">
      <alignment horizontal="center" vertical="center" wrapText="1"/>
    </xf>
    <xf numFmtId="1" fontId="17" fillId="0" borderId="21" xfId="0" applyNumberFormat="1" applyFont="1" applyFill="1" applyBorder="1" applyAlignment="1">
      <alignment horizontal="center" vertical="center" wrapText="1"/>
    </xf>
    <xf numFmtId="1" fontId="17" fillId="0" borderId="20" xfId="0" applyNumberFormat="1" applyFont="1" applyFill="1" applyBorder="1" applyAlignment="1">
      <alignment horizontal="center" vertical="center" wrapText="1"/>
    </xf>
    <xf numFmtId="0" fontId="17" fillId="0" borderId="22" xfId="0" applyFont="1" applyFill="1" applyBorder="1" applyAlignment="1">
      <alignment horizontal="left" vertical="center"/>
    </xf>
    <xf numFmtId="0" fontId="16" fillId="0" borderId="0" xfId="0" applyFont="1" applyFill="1" applyAlignment="1">
      <alignment vertical="center" wrapText="1"/>
    </xf>
    <xf numFmtId="0" fontId="18" fillId="0" borderId="0" xfId="0" applyFont="1" applyFill="1" applyAlignment="1">
      <alignment vertical="center"/>
    </xf>
    <xf numFmtId="0" fontId="16" fillId="0" borderId="12" xfId="0" applyFont="1" applyFill="1" applyBorder="1" applyAlignment="1">
      <alignment vertical="center"/>
    </xf>
    <xf numFmtId="0" fontId="16" fillId="0" borderId="13" xfId="0" applyFont="1" applyFill="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1" fontId="16" fillId="0" borderId="0" xfId="0" applyNumberFormat="1" applyFont="1" applyFill="1" applyAlignment="1">
      <alignment horizontal="center" vertical="center"/>
    </xf>
    <xf numFmtId="11" fontId="16" fillId="0" borderId="0" xfId="0" applyNumberFormat="1" applyFont="1" applyFill="1" applyBorder="1" applyAlignment="1">
      <alignment horizontal="center" vertical="center"/>
    </xf>
    <xf numFmtId="0" fontId="16" fillId="0" borderId="0" xfId="0" applyNumberFormat="1" applyFont="1" applyFill="1" applyAlignment="1">
      <alignment vertical="center"/>
    </xf>
    <xf numFmtId="0" fontId="16" fillId="0" borderId="0" xfId="0" applyNumberFormat="1" applyFont="1" applyFill="1" applyAlignment="1">
      <alignment horizontal="center" vertical="center"/>
    </xf>
    <xf numFmtId="11" fontId="16" fillId="0" borderId="0" xfId="0" applyNumberFormat="1" applyFont="1" applyFill="1" applyAlignment="1">
      <alignment horizontal="center" vertical="center"/>
    </xf>
    <xf numFmtId="11" fontId="16" fillId="0" borderId="0" xfId="0" applyNumberFormat="1" applyFont="1" applyFill="1" applyAlignment="1">
      <alignment vertical="center"/>
    </xf>
    <xf numFmtId="11" fontId="16" fillId="0" borderId="14" xfId="0" applyNumberFormat="1" applyFont="1" applyFill="1" applyBorder="1" applyAlignment="1">
      <alignment vertical="center"/>
    </xf>
    <xf numFmtId="0" fontId="20" fillId="0" borderId="0" xfId="1" applyFont="1" applyFill="1" applyAlignment="1">
      <alignment vertical="center"/>
    </xf>
    <xf numFmtId="0" fontId="16" fillId="0" borderId="0" xfId="0" applyFont="1" applyFill="1" applyBorder="1" applyAlignment="1">
      <alignment vertical="center" wrapText="1"/>
    </xf>
    <xf numFmtId="0" fontId="18" fillId="0" borderId="0" xfId="0" applyFont="1" applyFill="1" applyBorder="1" applyAlignment="1">
      <alignment vertical="center"/>
    </xf>
    <xf numFmtId="0" fontId="16" fillId="0" borderId="0" xfId="0" applyFont="1" applyFill="1" applyBorder="1" applyAlignment="1">
      <alignment horizontal="center" vertical="center" wrapText="1"/>
    </xf>
    <xf numFmtId="0" fontId="16" fillId="0" borderId="14" xfId="0" applyFont="1" applyFill="1" applyBorder="1" applyAlignment="1">
      <alignment vertical="center" wrapText="1"/>
    </xf>
    <xf numFmtId="0" fontId="16" fillId="0" borderId="0" xfId="0" applyNumberFormat="1" applyFont="1" applyFill="1" applyBorder="1" applyAlignment="1">
      <alignment horizontal="center" vertical="center"/>
    </xf>
    <xf numFmtId="11" fontId="16" fillId="0" borderId="0" xfId="0" applyNumberFormat="1" applyFont="1" applyFill="1" applyAlignment="1">
      <alignment horizontal="center" vertical="center" wrapText="1"/>
    </xf>
    <xf numFmtId="11" fontId="16" fillId="0" borderId="0" xfId="0" applyNumberFormat="1" applyFont="1" applyFill="1" applyAlignment="1">
      <alignment vertical="center" wrapText="1"/>
    </xf>
    <xf numFmtId="11" fontId="16" fillId="0" borderId="14" xfId="0" applyNumberFormat="1" applyFont="1" applyFill="1" applyBorder="1" applyAlignment="1">
      <alignment vertical="center" wrapText="1"/>
    </xf>
    <xf numFmtId="11" fontId="16" fillId="0" borderId="0" xfId="0" applyNumberFormat="1" applyFont="1" applyFill="1" applyBorder="1" applyAlignment="1">
      <alignment vertical="center"/>
    </xf>
    <xf numFmtId="1" fontId="16" fillId="0" borderId="0" xfId="0" applyNumberFormat="1" applyFont="1" applyFill="1" applyAlignment="1">
      <alignment vertical="center"/>
    </xf>
    <xf numFmtId="0" fontId="18" fillId="0" borderId="0" xfId="0" applyFont="1" applyFill="1" applyAlignment="1">
      <alignment vertical="center" wrapText="1"/>
    </xf>
    <xf numFmtId="11" fontId="16" fillId="0" borderId="0" xfId="0" applyNumberFormat="1" applyFont="1" applyFill="1" applyBorder="1" applyAlignment="1">
      <alignment horizontal="center" vertical="center" wrapText="1"/>
    </xf>
    <xf numFmtId="11" fontId="16" fillId="0" borderId="0" xfId="0" applyNumberFormat="1" applyFont="1" applyFill="1" applyBorder="1" applyAlignment="1">
      <alignment vertical="center" wrapText="1"/>
    </xf>
    <xf numFmtId="0" fontId="18" fillId="0" borderId="0" xfId="0" applyFont="1" applyFill="1" applyBorder="1" applyAlignment="1">
      <alignment vertical="center" wrapText="1"/>
    </xf>
    <xf numFmtId="0" fontId="16" fillId="0" borderId="0" xfId="0" applyFont="1" applyFill="1" applyAlignment="1">
      <alignment horizontal="center" vertical="center" wrapText="1"/>
    </xf>
    <xf numFmtId="0" fontId="16" fillId="0" borderId="0" xfId="0" applyFont="1" applyFill="1" applyBorder="1" applyAlignment="1">
      <alignment horizontal="left" vertical="center"/>
    </xf>
    <xf numFmtId="0" fontId="16" fillId="0" borderId="0" xfId="0" applyNumberFormat="1" applyFont="1" applyFill="1" applyBorder="1" applyAlignment="1">
      <alignment vertical="center"/>
    </xf>
    <xf numFmtId="0" fontId="17" fillId="0" borderId="15" xfId="0" applyFont="1" applyFill="1" applyBorder="1" applyAlignment="1">
      <alignment vertical="center"/>
    </xf>
    <xf numFmtId="1" fontId="17" fillId="0" borderId="16" xfId="0" applyNumberFormat="1" applyFont="1" applyFill="1" applyBorder="1" applyAlignment="1">
      <alignment horizontal="center" vertical="center"/>
    </xf>
    <xf numFmtId="1" fontId="17" fillId="0" borderId="15" xfId="0" applyNumberFormat="1" applyFont="1" applyFill="1" applyBorder="1" applyAlignment="1">
      <alignment horizontal="center" vertical="center"/>
    </xf>
    <xf numFmtId="1" fontId="17" fillId="0" borderId="17" xfId="0" applyNumberFormat="1" applyFont="1" applyFill="1" applyBorder="1" applyAlignment="1">
      <alignment horizontal="center" vertical="center"/>
    </xf>
    <xf numFmtId="0" fontId="17" fillId="0" borderId="23" xfId="0" applyFont="1" applyFill="1" applyBorder="1" applyAlignment="1">
      <alignment vertical="center"/>
    </xf>
    <xf numFmtId="0" fontId="16" fillId="0" borderId="12" xfId="0" applyNumberFormat="1" applyFont="1" applyFill="1" applyBorder="1" applyAlignment="1">
      <alignment horizontal="center" vertical="center"/>
    </xf>
    <xf numFmtId="11" fontId="16" fillId="0" borderId="13" xfId="0" applyNumberFormat="1" applyFont="1" applyFill="1" applyBorder="1" applyAlignment="1">
      <alignment horizontal="center" vertical="center"/>
    </xf>
    <xf numFmtId="0" fontId="20" fillId="0" borderId="0" xfId="1" applyFont="1" applyFill="1" applyBorder="1" applyAlignment="1">
      <alignment vertical="center"/>
    </xf>
    <xf numFmtId="0" fontId="21" fillId="0" borderId="0" xfId="0" applyFont="1" applyFill="1" applyAlignment="1">
      <alignment vertical="center" wrapText="1"/>
    </xf>
    <xf numFmtId="0" fontId="16" fillId="0" borderId="0" xfId="0" applyFont="1" applyFill="1" applyAlignment="1">
      <alignment horizontal="center" vertical="center"/>
    </xf>
    <xf numFmtId="1" fontId="17" fillId="0" borderId="13" xfId="0" applyNumberFormat="1" applyFont="1" applyFill="1" applyBorder="1" applyAlignment="1">
      <alignment horizontal="center" vertical="center"/>
    </xf>
    <xf numFmtId="0" fontId="17" fillId="0" borderId="0" xfId="0" applyFont="1" applyFill="1" applyBorder="1" applyAlignment="1">
      <alignment vertical="center"/>
    </xf>
    <xf numFmtId="0" fontId="17" fillId="0" borderId="21" xfId="0" applyNumberFormat="1" applyFont="1" applyFill="1" applyBorder="1" applyAlignment="1">
      <alignment horizontal="center" vertical="center" wrapText="1"/>
    </xf>
    <xf numFmtId="0" fontId="16" fillId="0" borderId="13" xfId="0" applyFont="1" applyFill="1" applyBorder="1" applyAlignment="1">
      <alignment vertical="center" wrapText="1"/>
    </xf>
    <xf numFmtId="0" fontId="16" fillId="0" borderId="12" xfId="0" applyFont="1" applyFill="1" applyBorder="1" applyAlignment="1">
      <alignment horizontal="center" vertical="center" wrapText="1"/>
    </xf>
    <xf numFmtId="11" fontId="16" fillId="0" borderId="13" xfId="0" applyNumberFormat="1" applyFont="1" applyFill="1" applyBorder="1" applyAlignment="1">
      <alignment vertical="center"/>
    </xf>
    <xf numFmtId="11" fontId="16" fillId="0" borderId="13" xfId="0" applyNumberFormat="1" applyFont="1" applyFill="1" applyBorder="1" applyAlignment="1">
      <alignment vertical="center" wrapText="1"/>
    </xf>
    <xf numFmtId="1" fontId="17" fillId="0" borderId="19" xfId="0" applyNumberFormat="1" applyFont="1" applyFill="1" applyBorder="1" applyAlignment="1">
      <alignment horizontal="center" vertical="center"/>
    </xf>
    <xf numFmtId="0" fontId="17" fillId="0" borderId="20" xfId="0" applyFont="1" applyFill="1" applyBorder="1" applyAlignment="1">
      <alignment horizontal="center" vertical="center"/>
    </xf>
    <xf numFmtId="0" fontId="17" fillId="0" borderId="19" xfId="0" applyNumberFormat="1" applyFont="1" applyFill="1" applyBorder="1" applyAlignment="1">
      <alignment horizontal="center" vertical="center"/>
    </xf>
    <xf numFmtId="1" fontId="17" fillId="0" borderId="21" xfId="0" applyNumberFormat="1" applyFont="1" applyFill="1" applyBorder="1" applyAlignment="1">
      <alignment horizontal="center" vertical="center"/>
    </xf>
    <xf numFmtId="1" fontId="17" fillId="0" borderId="20" xfId="0" applyNumberFormat="1" applyFont="1" applyFill="1" applyBorder="1" applyAlignment="1">
      <alignment horizontal="center" vertical="center"/>
    </xf>
    <xf numFmtId="0" fontId="16" fillId="0" borderId="0" xfId="0" applyFont="1" applyFill="1" applyAlignment="1"/>
    <xf numFmtId="0" fontId="16" fillId="0" borderId="0" xfId="0" applyFont="1" applyFill="1" applyAlignment="1">
      <alignment horizontal="left"/>
    </xf>
    <xf numFmtId="0" fontId="16" fillId="0" borderId="12" xfId="0" applyFont="1" applyFill="1" applyBorder="1" applyAlignment="1"/>
    <xf numFmtId="0" fontId="16" fillId="0" borderId="0" xfId="0" applyFont="1" applyFill="1" applyBorder="1" applyAlignment="1"/>
    <xf numFmtId="0" fontId="16" fillId="0" borderId="13" xfId="0" applyFont="1" applyFill="1" applyBorder="1" applyAlignment="1"/>
    <xf numFmtId="1" fontId="17" fillId="0" borderId="0" xfId="0" applyNumberFormat="1" applyFont="1" applyFill="1" applyBorder="1" applyAlignment="1">
      <alignment horizontal="center"/>
    </xf>
    <xf numFmtId="1" fontId="16" fillId="0" borderId="0" xfId="0" applyNumberFormat="1" applyFont="1" applyFill="1" applyBorder="1" applyAlignment="1">
      <alignment horizontal="center"/>
    </xf>
    <xf numFmtId="1" fontId="16" fillId="0" borderId="0" xfId="0" applyNumberFormat="1" applyFont="1" applyFill="1" applyBorder="1" applyAlignment="1"/>
    <xf numFmtId="1" fontId="16" fillId="0" borderId="12" xfId="0" applyNumberFormat="1" applyFont="1" applyFill="1" applyBorder="1" applyAlignment="1">
      <alignment vertical="center"/>
    </xf>
    <xf numFmtId="1" fontId="16" fillId="0" borderId="13" xfId="0" applyNumberFormat="1" applyFont="1" applyFill="1" applyBorder="1" applyAlignment="1">
      <alignment horizontal="center"/>
    </xf>
    <xf numFmtId="0" fontId="16" fillId="0" borderId="0" xfId="0" applyFont="1" applyFill="1" applyBorder="1" applyAlignment="1">
      <alignment horizontal="center"/>
    </xf>
    <xf numFmtId="1" fontId="16" fillId="0" borderId="13" xfId="0" applyNumberFormat="1" applyFont="1" applyFill="1" applyBorder="1" applyAlignment="1">
      <alignment vertical="center"/>
    </xf>
    <xf numFmtId="0" fontId="22" fillId="0" borderId="0" xfId="0" applyFont="1" applyFill="1" applyAlignment="1"/>
    <xf numFmtId="0" fontId="17" fillId="0" borderId="12" xfId="0" applyFont="1" applyFill="1" applyBorder="1" applyAlignment="1">
      <alignment vertical="center"/>
    </xf>
    <xf numFmtId="1" fontId="17" fillId="0" borderId="0" xfId="0" applyNumberFormat="1" applyFont="1" applyFill="1" applyBorder="1" applyAlignment="1">
      <alignment vertical="center"/>
    </xf>
    <xf numFmtId="1" fontId="16" fillId="0" borderId="12" xfId="0" applyNumberFormat="1" applyFont="1" applyFill="1" applyBorder="1" applyAlignment="1"/>
    <xf numFmtId="1" fontId="16" fillId="0" borderId="13" xfId="0" applyNumberFormat="1" applyFont="1" applyFill="1" applyBorder="1" applyAlignment="1"/>
    <xf numFmtId="0" fontId="16" fillId="0" borderId="12" xfId="0" applyFont="1" applyFill="1" applyBorder="1" applyAlignment="1">
      <alignment horizontal="center"/>
    </xf>
    <xf numFmtId="0" fontId="16" fillId="0" borderId="13" xfId="0" applyFont="1" applyFill="1" applyBorder="1" applyAlignment="1">
      <alignment horizontal="center"/>
    </xf>
    <xf numFmtId="1" fontId="16" fillId="0" borderId="0" xfId="0" applyNumberFormat="1" applyFont="1" applyFill="1" applyBorder="1" applyAlignment="1">
      <alignment horizontal="left"/>
    </xf>
    <xf numFmtId="1" fontId="16" fillId="0" borderId="12" xfId="0" applyNumberFormat="1" applyFont="1" applyFill="1" applyBorder="1" applyAlignment="1">
      <alignment horizontal="center"/>
    </xf>
    <xf numFmtId="0" fontId="0" fillId="0" borderId="0" xfId="0" applyAlignment="1"/>
    <xf numFmtId="0" fontId="1" fillId="0" borderId="24" xfId="0" applyFont="1" applyFill="1" applyBorder="1" applyAlignment="1">
      <alignment horizontal="justify" vertical="center"/>
    </xf>
    <xf numFmtId="0" fontId="2" fillId="0" borderId="1" xfId="0" applyFont="1" applyBorder="1" applyAlignment="1">
      <alignment horizontal="justify" vertical="center"/>
    </xf>
    <xf numFmtId="0" fontId="2" fillId="0" borderId="1" xfId="0" applyFont="1" applyBorder="1" applyAlignment="1">
      <alignment vertic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9" fillId="0" borderId="8" xfId="0" applyFont="1" applyBorder="1" applyAlignment="1">
      <alignment vertical="center" wrapText="1"/>
    </xf>
    <xf numFmtId="0" fontId="9" fillId="0" borderId="5" xfId="0" applyFont="1" applyBorder="1" applyAlignment="1">
      <alignment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left" vertical="center"/>
    </xf>
    <xf numFmtId="0" fontId="8" fillId="0" borderId="0" xfId="0" applyFont="1" applyAlignment="1">
      <alignment vertical="center"/>
    </xf>
    <xf numFmtId="0" fontId="6" fillId="0" borderId="0" xfId="0" applyFont="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right" vertical="center"/>
    </xf>
    <xf numFmtId="0" fontId="7" fillId="0" borderId="0" xfId="0" applyFont="1" applyAlignment="1">
      <alignment horizontal="center" vertical="center"/>
    </xf>
    <xf numFmtId="0" fontId="7" fillId="2" borderId="0" xfId="0" applyFont="1" applyFill="1" applyAlignment="1">
      <alignment vertical="center"/>
    </xf>
    <xf numFmtId="0" fontId="7" fillId="2" borderId="0" xfId="0" applyFont="1" applyFill="1" applyAlignment="1">
      <alignment horizontal="left" vertical="center"/>
    </xf>
    <xf numFmtId="0" fontId="8" fillId="2" borderId="0" xfId="0" applyFont="1" applyFill="1" applyAlignment="1">
      <alignment vertical="center"/>
    </xf>
    <xf numFmtId="0" fontId="6" fillId="2" borderId="0" xfId="0" applyFont="1" applyFill="1" applyAlignment="1">
      <alignment horizontal="center" vertical="center"/>
    </xf>
    <xf numFmtId="0" fontId="7" fillId="2" borderId="6" xfId="0" applyFont="1" applyFill="1" applyBorder="1" applyAlignment="1">
      <alignment horizontal="center" vertical="center"/>
    </xf>
    <xf numFmtId="0" fontId="7" fillId="2" borderId="11" xfId="0" applyFont="1" applyFill="1" applyBorder="1" applyAlignment="1">
      <alignment horizontal="right" vertical="center"/>
    </xf>
    <xf numFmtId="11" fontId="7" fillId="0" borderId="6" xfId="0" applyNumberFormat="1" applyFont="1" applyBorder="1" applyAlignment="1">
      <alignment horizontal="center" vertical="center"/>
    </xf>
    <xf numFmtId="0" fontId="7" fillId="0" borderId="11" xfId="0" applyFont="1" applyBorder="1" applyAlignment="1">
      <alignment horizontal="center" vertical="center"/>
    </xf>
    <xf numFmtId="0" fontId="7" fillId="2" borderId="0" xfId="0" applyFont="1" applyFill="1" applyAlignment="1">
      <alignment horizontal="center" vertical="center"/>
    </xf>
    <xf numFmtId="11" fontId="7" fillId="2" borderId="6"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13" fillId="2" borderId="0" xfId="0" applyFont="1" applyFill="1" applyAlignment="1">
      <alignment horizontal="center" vertical="center"/>
    </xf>
    <xf numFmtId="0" fontId="13" fillId="2" borderId="11" xfId="0" applyFont="1" applyFill="1" applyBorder="1" applyAlignment="1">
      <alignment horizontal="right" vertical="center"/>
    </xf>
    <xf numFmtId="0" fontId="13" fillId="2" borderId="0" xfId="0" applyFont="1" applyFill="1" applyAlignment="1">
      <alignment vertical="center"/>
    </xf>
    <xf numFmtId="0" fontId="14" fillId="2" borderId="0" xfId="0" applyFont="1" applyFill="1" applyAlignment="1">
      <alignment vertical="center"/>
    </xf>
    <xf numFmtId="0" fontId="13" fillId="0" borderId="0" xfId="0" applyFont="1" applyAlignment="1">
      <alignment horizontal="center" vertical="center"/>
    </xf>
    <xf numFmtId="0" fontId="13" fillId="2" borderId="6" xfId="0" applyFont="1" applyFill="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2" borderId="11" xfId="0" applyFont="1" applyFill="1" applyBorder="1" applyAlignment="1">
      <alignment horizontal="center" vertical="center"/>
    </xf>
    <xf numFmtId="0" fontId="13" fillId="0" borderId="6" xfId="0" applyFont="1" applyBorder="1" applyAlignment="1">
      <alignment horizontal="center" vertical="center"/>
    </xf>
    <xf numFmtId="0" fontId="13" fillId="0" borderId="11" xfId="0" applyFont="1" applyBorder="1" applyAlignment="1">
      <alignment horizontal="right" vertical="center"/>
    </xf>
    <xf numFmtId="11" fontId="13" fillId="0" borderId="6" xfId="0" applyNumberFormat="1" applyFont="1"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vertical="center"/>
    </xf>
    <xf numFmtId="0" fontId="14" fillId="0" borderId="8" xfId="0" applyFont="1" applyBorder="1" applyAlignment="1">
      <alignment vertical="center"/>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3" fillId="0" borderId="10" xfId="0" applyFont="1" applyBorder="1" applyAlignment="1">
      <alignment horizontal="center" vertical="center"/>
    </xf>
    <xf numFmtId="11" fontId="13" fillId="0" borderId="10" xfId="0" applyNumberFormat="1" applyFont="1" applyBorder="1" applyAlignment="1">
      <alignment horizontal="center" vertical="center"/>
    </xf>
    <xf numFmtId="0" fontId="13" fillId="0" borderId="9" xfId="0" applyFont="1" applyBorder="1" applyAlignment="1">
      <alignment horizontal="center" vertical="center"/>
    </xf>
    <xf numFmtId="0" fontId="11" fillId="0" borderId="8" xfId="0" applyFont="1" applyBorder="1" applyAlignment="1">
      <alignment vertical="center"/>
    </xf>
    <xf numFmtId="0" fontId="11" fillId="0" borderId="0" xfId="0" applyFont="1" applyAlignment="1">
      <alignment vertical="center"/>
    </xf>
    <xf numFmtId="0" fontId="11" fillId="0" borderId="5" xfId="0" applyFont="1" applyBorder="1" applyAlignment="1">
      <alignment vertical="center"/>
    </xf>
    <xf numFmtId="0" fontId="13" fillId="0" borderId="9" xfId="0" applyFont="1" applyBorder="1" applyAlignment="1">
      <alignment horizontal="right" vertical="center"/>
    </xf>
    <xf numFmtId="0" fontId="11" fillId="0" borderId="8" xfId="0" applyFont="1" applyBorder="1" applyAlignment="1">
      <alignment vertical="center" wrapText="1"/>
    </xf>
    <xf numFmtId="0" fontId="11" fillId="0" borderId="0" xfId="0" applyFont="1" applyAlignment="1">
      <alignment vertical="center" wrapText="1"/>
    </xf>
    <xf numFmtId="0" fontId="11" fillId="0" borderId="5" xfId="0" applyFont="1" applyBorder="1" applyAlignment="1">
      <alignment vertical="center" wrapText="1"/>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0" borderId="0" xfId="0" applyFont="1" applyAlignment="1">
      <alignment vertical="center"/>
    </xf>
    <xf numFmtId="0" fontId="12" fillId="0" borderId="5" xfId="0" applyFont="1" applyBorder="1" applyAlignment="1">
      <alignment vertical="center"/>
    </xf>
    <xf numFmtId="0" fontId="11" fillId="0" borderId="9" xfId="0" applyFont="1" applyBorder="1" applyAlignment="1">
      <alignment horizontal="center" vertical="center"/>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xf>
    <xf numFmtId="0" fontId="12" fillId="0" borderId="11" xfId="0" applyFont="1" applyBorder="1" applyAlignment="1">
      <alignment vertical="center"/>
    </xf>
    <xf numFmtId="0" fontId="12" fillId="0" borderId="7" xfId="0" applyFont="1" applyBorder="1" applyAlignment="1">
      <alignment vertical="center"/>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1" fontId="17" fillId="0" borderId="16" xfId="0" applyNumberFormat="1" applyFont="1" applyFill="1" applyBorder="1" applyAlignment="1">
      <alignment horizontal="center" vertical="center"/>
    </xf>
    <xf numFmtId="1" fontId="17" fillId="0" borderId="15" xfId="0" applyNumberFormat="1" applyFont="1" applyFill="1" applyBorder="1" applyAlignment="1">
      <alignment horizontal="center" vertical="center"/>
    </xf>
    <xf numFmtId="1" fontId="17" fillId="0" borderId="17" xfId="0" applyNumberFormat="1" applyFont="1" applyFill="1" applyBorder="1" applyAlignment="1">
      <alignment horizontal="center" vertical="center"/>
    </xf>
    <xf numFmtId="0" fontId="17" fillId="0" borderId="16" xfId="0" applyNumberFormat="1" applyFont="1" applyFill="1" applyBorder="1" applyAlignment="1">
      <alignment horizontal="center" vertical="center"/>
    </xf>
    <xf numFmtId="0" fontId="17" fillId="0" borderId="15" xfId="0" applyNumberFormat="1" applyFont="1" applyFill="1" applyBorder="1" applyAlignment="1">
      <alignment horizontal="center" vertical="center"/>
    </xf>
    <xf numFmtId="0" fontId="17" fillId="0" borderId="19" xfId="0" applyFont="1" applyFill="1" applyBorder="1" applyAlignment="1">
      <alignment horizontal="center" vertical="center"/>
    </xf>
    <xf numFmtId="0" fontId="17" fillId="0" borderId="21" xfId="0" applyFont="1" applyFill="1" applyBorder="1" applyAlignment="1">
      <alignment horizontal="center" vertical="center" wrapText="1"/>
    </xf>
    <xf numFmtId="0" fontId="17" fillId="0" borderId="17" xfId="0" applyNumberFormat="1" applyFont="1" applyFill="1" applyBorder="1" applyAlignment="1">
      <alignment horizontal="center" vertical="center"/>
    </xf>
    <xf numFmtId="0" fontId="17" fillId="0" borderId="19" xfId="0" applyFont="1" applyFill="1" applyBorder="1" applyAlignment="1">
      <alignment horizontal="center" vertical="center" wrapText="1"/>
    </xf>
    <xf numFmtId="0" fontId="17" fillId="0" borderId="20" xfId="0" applyFont="1" applyFill="1" applyBorder="1" applyAlignment="1">
      <alignment horizontal="center" vertical="center"/>
    </xf>
    <xf numFmtId="0" fontId="17" fillId="0" borderId="2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28574</xdr:colOff>
      <xdr:row>1</xdr:row>
      <xdr:rowOff>180974</xdr:rowOff>
    </xdr:from>
    <xdr:to>
      <xdr:col>18</xdr:col>
      <xdr:colOff>0</xdr:colOff>
      <xdr:row>67</xdr:row>
      <xdr:rowOff>152399</xdr:rowOff>
    </xdr:to>
    <xdr:grpSp>
      <xdr:nvGrpSpPr>
        <xdr:cNvPr id="4" name="Group 3">
          <a:extLst>
            <a:ext uri="{FF2B5EF4-FFF2-40B4-BE49-F238E27FC236}">
              <a16:creationId xmlns="" xmlns:a16="http://schemas.microsoft.com/office/drawing/2014/main" id="{00000000-0008-0000-0200-000004000000}"/>
            </a:ext>
          </a:extLst>
        </xdr:cNvPr>
        <xdr:cNvGrpSpPr/>
      </xdr:nvGrpSpPr>
      <xdr:grpSpPr>
        <a:xfrm>
          <a:off x="28574" y="371474"/>
          <a:ext cx="10944226" cy="12544425"/>
          <a:chOff x="28574" y="304800"/>
          <a:chExt cx="11058526" cy="12515850"/>
        </a:xfrm>
      </xdr:grpSpPr>
      <xdr:pic>
        <xdr:nvPicPr>
          <xdr:cNvPr id="2" name="Picture 2">
            <a:extLst>
              <a:ext uri="{FF2B5EF4-FFF2-40B4-BE49-F238E27FC236}">
                <a16:creationId xmlns=""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04800"/>
            <a:ext cx="11049000" cy="638492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 name="Picture 2">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4" y="6648450"/>
            <a:ext cx="11039476" cy="6172200"/>
          </a:xfrm>
          <a:prstGeom prst="rect">
            <a:avLst/>
          </a:prstGeom>
          <a:noFill/>
        </xdr:spPr>
      </xdr:pic>
    </xdr:grpSp>
    <xdr:clientData/>
  </xdr:twoCellAnchor>
  <xdr:twoCellAnchor editAs="oneCell">
    <xdr:from>
      <xdr:col>0</xdr:col>
      <xdr:colOff>28575</xdr:colOff>
      <xdr:row>68</xdr:row>
      <xdr:rowOff>19050</xdr:rowOff>
    </xdr:from>
    <xdr:to>
      <xdr:col>18</xdr:col>
      <xdr:colOff>47625</xdr:colOff>
      <xdr:row>100</xdr:row>
      <xdr:rowOff>104775</xdr:rowOff>
    </xdr:to>
    <xdr:pic>
      <xdr:nvPicPr>
        <xdr:cNvPr id="5" name="Picture 4">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 y="12973050"/>
          <a:ext cx="10991850" cy="61817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76200</xdr:rowOff>
    </xdr:from>
    <xdr:to>
      <xdr:col>16</xdr:col>
      <xdr:colOff>400050</xdr:colOff>
      <xdr:row>41</xdr:row>
      <xdr:rowOff>180975</xdr:rowOff>
    </xdr:to>
    <xdr:pic>
      <xdr:nvPicPr>
        <xdr:cNvPr id="2" name="Picture 1">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700"/>
          <a:ext cx="11163300" cy="77247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180973</xdr:rowOff>
    </xdr:from>
    <xdr:to>
      <xdr:col>18</xdr:col>
      <xdr:colOff>533400</xdr:colOff>
      <xdr:row>78</xdr:row>
      <xdr:rowOff>9525</xdr:rowOff>
    </xdr:to>
    <xdr:grpSp>
      <xdr:nvGrpSpPr>
        <xdr:cNvPr id="4" name="Group 3">
          <a:extLst>
            <a:ext uri="{FF2B5EF4-FFF2-40B4-BE49-F238E27FC236}">
              <a16:creationId xmlns="" xmlns:a16="http://schemas.microsoft.com/office/drawing/2014/main" id="{00000000-0008-0000-0500-000004000000}"/>
            </a:ext>
          </a:extLst>
        </xdr:cNvPr>
        <xdr:cNvGrpSpPr/>
      </xdr:nvGrpSpPr>
      <xdr:grpSpPr>
        <a:xfrm>
          <a:off x="28575" y="180973"/>
          <a:ext cx="11477625" cy="14687552"/>
          <a:chOff x="28575" y="180973"/>
          <a:chExt cx="11477625" cy="14687552"/>
        </a:xfrm>
      </xdr:grpSpPr>
      <xdr:pic>
        <xdr:nvPicPr>
          <xdr:cNvPr id="2" name="Picture 1">
            <a:extLst>
              <a:ext uri="{FF2B5EF4-FFF2-40B4-BE49-F238E27FC236}">
                <a16:creationId xmlns=""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80973"/>
            <a:ext cx="11268076" cy="8524877"/>
          </a:xfrm>
          <a:prstGeom prst="rect">
            <a:avLst/>
          </a:prstGeom>
          <a:noFill/>
        </xdr:spPr>
      </xdr:pic>
      <xdr:pic>
        <xdr:nvPicPr>
          <xdr:cNvPr id="3" name="Picture 2">
            <a:extLst>
              <a:ext uri="{FF2B5EF4-FFF2-40B4-BE49-F238E27FC236}">
                <a16:creationId xmlns="" xmlns:a16="http://schemas.microsoft.com/office/drawing/2014/main" id="{00000000-0008-0000-05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8782050"/>
            <a:ext cx="11477625" cy="6086475"/>
          </a:xfrm>
          <a:prstGeom prst="rect">
            <a:avLst/>
          </a:prstGeom>
          <a:noFill/>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2</xdr:row>
      <xdr:rowOff>142875</xdr:rowOff>
    </xdr:from>
    <xdr:to>
      <xdr:col>17</xdr:col>
      <xdr:colOff>38100</xdr:colOff>
      <xdr:row>27</xdr:row>
      <xdr:rowOff>38100</xdr:rowOff>
    </xdr:to>
    <xdr:pic>
      <xdr:nvPicPr>
        <xdr:cNvPr id="2" name="Picture 1">
          <a:extLst>
            <a:ext uri="{FF2B5EF4-FFF2-40B4-BE49-F238E27FC236}">
              <a16:creationId xmlns=""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23875"/>
          <a:ext cx="10382250" cy="46577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1</xdr:row>
      <xdr:rowOff>152400</xdr:rowOff>
    </xdr:from>
    <xdr:to>
      <xdr:col>19</xdr:col>
      <xdr:colOff>38099</xdr:colOff>
      <xdr:row>65</xdr:row>
      <xdr:rowOff>85725</xdr:rowOff>
    </xdr:to>
    <xdr:pic>
      <xdr:nvPicPr>
        <xdr:cNvPr id="2" name="Picture 1">
          <a:extLst>
            <a:ext uri="{FF2B5EF4-FFF2-40B4-BE49-F238E27FC236}">
              <a16:creationId xmlns=""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42900"/>
          <a:ext cx="11610974" cy="1212532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17</xdr:col>
      <xdr:colOff>262996</xdr:colOff>
      <xdr:row>54</xdr:row>
      <xdr:rowOff>136490</xdr:rowOff>
    </xdr:to>
    <xdr:pic>
      <xdr:nvPicPr>
        <xdr:cNvPr id="4" name="Picture 3">
          <a:extLst>
            <a:ext uri="{FF2B5EF4-FFF2-40B4-BE49-F238E27FC236}">
              <a16:creationId xmlns=""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609600" y="571500"/>
          <a:ext cx="10016596" cy="98519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80047</xdr:colOff>
      <xdr:row>60</xdr:row>
      <xdr:rowOff>119840</xdr:rowOff>
    </xdr:to>
    <xdr:pic>
      <xdr:nvPicPr>
        <xdr:cNvPr id="4" name="Picture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0" y="381000"/>
          <a:ext cx="9224047" cy="11168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17" Type="http://schemas.openxmlformats.org/officeDocument/2006/relationships/hyperlink" Target="http://www.ncbi.nlm.nih.gov/pubmed/15627782" TargetMode="External"/><Relationship Id="rId21" Type="http://schemas.openxmlformats.org/officeDocument/2006/relationships/hyperlink" Target="http://www.ncbi.nlm.nih.gov/pubmed/2485233" TargetMode="External"/><Relationship Id="rId42" Type="http://schemas.openxmlformats.org/officeDocument/2006/relationships/hyperlink" Target="http://www.ncbi.nlm.nih.gov/pubmed/20061012" TargetMode="External"/><Relationship Id="rId63" Type="http://schemas.openxmlformats.org/officeDocument/2006/relationships/hyperlink" Target="http://www.ncbi.nlm.nih.gov/pubmed/19679156" TargetMode="External"/><Relationship Id="rId84" Type="http://schemas.openxmlformats.org/officeDocument/2006/relationships/hyperlink" Target="http://www.ncbi.nlm.nih.gov/pubmed/11385287" TargetMode="External"/><Relationship Id="rId138" Type="http://schemas.openxmlformats.org/officeDocument/2006/relationships/hyperlink" Target="http://www.ncbi.nlm.nih.gov/pubmed/15627782" TargetMode="External"/><Relationship Id="rId159" Type="http://schemas.openxmlformats.org/officeDocument/2006/relationships/hyperlink" Target="http://www.ncbi.nlm.nih.gov/pubmed/15080811" TargetMode="External"/><Relationship Id="rId170" Type="http://schemas.openxmlformats.org/officeDocument/2006/relationships/hyperlink" Target="http://www.ncbi.nlm.nih.gov/pubmed/21080075" TargetMode="External"/><Relationship Id="rId107" Type="http://schemas.openxmlformats.org/officeDocument/2006/relationships/hyperlink" Target="http://www.ncbi.nlm.nih.gov/pubmed/16421930" TargetMode="External"/><Relationship Id="rId11" Type="http://schemas.openxmlformats.org/officeDocument/2006/relationships/hyperlink" Target="http://www.ncbi.nlm.nih.gov/pubmed/16522470" TargetMode="External"/><Relationship Id="rId32" Type="http://schemas.openxmlformats.org/officeDocument/2006/relationships/hyperlink" Target="http://www.ncbi.nlm.nih.gov/pubmed/12102004" TargetMode="External"/><Relationship Id="rId53" Type="http://schemas.openxmlformats.org/officeDocument/2006/relationships/hyperlink" Target="http://www.ncbi.nlm.nih.gov/pubmed/11373288" TargetMode="External"/><Relationship Id="rId74" Type="http://schemas.openxmlformats.org/officeDocument/2006/relationships/hyperlink" Target="http://www.ncbi.nlm.nih.gov/pubmed/24939849" TargetMode="External"/><Relationship Id="rId128" Type="http://schemas.openxmlformats.org/officeDocument/2006/relationships/hyperlink" Target="http://www.ncbi.nlm.nih.gov/pubmed/16618365" TargetMode="External"/><Relationship Id="rId149" Type="http://schemas.openxmlformats.org/officeDocument/2006/relationships/hyperlink" Target="http://www.ncbi.nlm.nih.gov/pubmed/16618365" TargetMode="External"/><Relationship Id="rId5" Type="http://schemas.openxmlformats.org/officeDocument/2006/relationships/hyperlink" Target="http://www.ncbi.nlm.nih.gov/pubmed/19210348" TargetMode="External"/><Relationship Id="rId95" Type="http://schemas.openxmlformats.org/officeDocument/2006/relationships/hyperlink" Target="http://www.ncbi.nlm.nih.gov/pubmed/23481662" TargetMode="External"/><Relationship Id="rId160" Type="http://schemas.openxmlformats.org/officeDocument/2006/relationships/hyperlink" Target="http://www.ncbi.nlm.nih.gov/pubmed/15765743" TargetMode="External"/><Relationship Id="rId22" Type="http://schemas.openxmlformats.org/officeDocument/2006/relationships/hyperlink" Target="http://www.ncbi.nlm.nih.gov/pubmed/15535981" TargetMode="External"/><Relationship Id="rId43" Type="http://schemas.openxmlformats.org/officeDocument/2006/relationships/hyperlink" Target="http://www.ncbi.nlm.nih.gov/pubmed/18655003" TargetMode="External"/><Relationship Id="rId64" Type="http://schemas.openxmlformats.org/officeDocument/2006/relationships/hyperlink" Target="http://www.ncbi.nlm.nih.gov/pubmed/23786287" TargetMode="External"/><Relationship Id="rId118" Type="http://schemas.openxmlformats.org/officeDocument/2006/relationships/hyperlink" Target="http://www.ncbi.nlm.nih.gov/pubmed/11167363" TargetMode="External"/><Relationship Id="rId139" Type="http://schemas.openxmlformats.org/officeDocument/2006/relationships/hyperlink" Target="http://www.ncbi.nlm.nih.gov/pubmed/11106410" TargetMode="External"/><Relationship Id="rId85" Type="http://schemas.openxmlformats.org/officeDocument/2006/relationships/hyperlink" Target="http://www.ncbi.nlm.nih.gov/pubmed/22486768" TargetMode="External"/><Relationship Id="rId150" Type="http://schemas.openxmlformats.org/officeDocument/2006/relationships/hyperlink" Target="http://www.ncbi.nlm.nih.gov/pubmed/15627782" TargetMode="External"/><Relationship Id="rId171" Type="http://schemas.openxmlformats.org/officeDocument/2006/relationships/hyperlink" Target="http://www.ncbi.nlm.nih.gov/pubmed/20461737" TargetMode="External"/><Relationship Id="rId12" Type="http://schemas.openxmlformats.org/officeDocument/2006/relationships/hyperlink" Target="http://www.ncbi.nlm.nih.gov/pubmed/24887593" TargetMode="External"/><Relationship Id="rId33" Type="http://schemas.openxmlformats.org/officeDocument/2006/relationships/hyperlink" Target="http://www.ncbi.nlm.nih.gov/pubmed/12444314" TargetMode="External"/><Relationship Id="rId108" Type="http://schemas.openxmlformats.org/officeDocument/2006/relationships/hyperlink" Target="http://www.ncbi.nlm.nih.gov/pubmed/21080075" TargetMode="External"/><Relationship Id="rId129" Type="http://schemas.openxmlformats.org/officeDocument/2006/relationships/hyperlink" Target="http://www.ncbi.nlm.nih.gov/pubmed/15627782" TargetMode="External"/><Relationship Id="rId54" Type="http://schemas.openxmlformats.org/officeDocument/2006/relationships/hyperlink" Target="http://www.ncbi.nlm.nih.gov/pubmed/23786287" TargetMode="External"/><Relationship Id="rId75" Type="http://schemas.openxmlformats.org/officeDocument/2006/relationships/hyperlink" Target="http://www.ncbi.nlm.nih.gov/pubmed/17655175" TargetMode="External"/><Relationship Id="rId96" Type="http://schemas.openxmlformats.org/officeDocument/2006/relationships/hyperlink" Target="http://www.ncbi.nlm.nih.gov/pubmed/23481662" TargetMode="External"/><Relationship Id="rId140" Type="http://schemas.openxmlformats.org/officeDocument/2006/relationships/hyperlink" Target="http://www.ncbi.nlm.nih.gov/pubmed/16618365" TargetMode="External"/><Relationship Id="rId161" Type="http://schemas.openxmlformats.org/officeDocument/2006/relationships/hyperlink" Target="http://www.ncbi.nlm.nih.gov/pubmed/14995153" TargetMode="External"/><Relationship Id="rId6" Type="http://schemas.openxmlformats.org/officeDocument/2006/relationships/hyperlink" Target="http://www.ncbi.nlm.nih.gov/pubmed/18490745" TargetMode="External"/><Relationship Id="rId23" Type="http://schemas.openxmlformats.org/officeDocument/2006/relationships/hyperlink" Target="http://www.ncbi.nlm.nih.gov/pubmed/15252733" TargetMode="External"/><Relationship Id="rId28" Type="http://schemas.openxmlformats.org/officeDocument/2006/relationships/hyperlink" Target="http://www.ncbi.nlm.nih.gov/pubmed/20576600" TargetMode="External"/><Relationship Id="rId49" Type="http://schemas.openxmlformats.org/officeDocument/2006/relationships/hyperlink" Target="http://www.ncbi.nlm.nih.gov/pubmed/16892783" TargetMode="External"/><Relationship Id="rId114" Type="http://schemas.openxmlformats.org/officeDocument/2006/relationships/hyperlink" Target="http://www.ncbi.nlm.nih.gov/pubmed/11972495" TargetMode="External"/><Relationship Id="rId119" Type="http://schemas.openxmlformats.org/officeDocument/2006/relationships/hyperlink" Target="http://www.ncbi.nlm.nih.gov/pubmed/10069887" TargetMode="External"/><Relationship Id="rId44" Type="http://schemas.openxmlformats.org/officeDocument/2006/relationships/hyperlink" Target="http://www.ncbi.nlm.nih.gov/pubmed/8828538" TargetMode="External"/><Relationship Id="rId60" Type="http://schemas.openxmlformats.org/officeDocument/2006/relationships/hyperlink" Target="http://www.ncbi.nlm.nih.gov/pubmed/19679156" TargetMode="External"/><Relationship Id="rId65" Type="http://schemas.openxmlformats.org/officeDocument/2006/relationships/hyperlink" Target="http://www.ncbi.nlm.nih.gov/pubmed/19679156" TargetMode="External"/><Relationship Id="rId81" Type="http://schemas.openxmlformats.org/officeDocument/2006/relationships/hyperlink" Target="http://www.ncbi.nlm.nih.gov/pubmed/7579190" TargetMode="External"/><Relationship Id="rId86" Type="http://schemas.openxmlformats.org/officeDocument/2006/relationships/hyperlink" Target="http://www.ncbi.nlm.nih.gov/pubmed/11385287" TargetMode="External"/><Relationship Id="rId130" Type="http://schemas.openxmlformats.org/officeDocument/2006/relationships/hyperlink" Target="http://www.ncbi.nlm.nih.gov/pubmed/11106410" TargetMode="External"/><Relationship Id="rId135" Type="http://schemas.openxmlformats.org/officeDocument/2006/relationships/hyperlink" Target="http://www.ncbi.nlm.nih.gov/pubmed/15627782" TargetMode="External"/><Relationship Id="rId151" Type="http://schemas.openxmlformats.org/officeDocument/2006/relationships/hyperlink" Target="http://www.ncbi.nlm.nih.gov/pubmed/11106410" TargetMode="External"/><Relationship Id="rId156" Type="http://schemas.openxmlformats.org/officeDocument/2006/relationships/hyperlink" Target="http://www.ncbi.nlm.nih.gov/pubmed/15627782" TargetMode="External"/><Relationship Id="rId177" Type="http://schemas.openxmlformats.org/officeDocument/2006/relationships/hyperlink" Target="http://www.ncbi.nlm.nih.gov/pubmed/10589017" TargetMode="External"/><Relationship Id="rId172" Type="http://schemas.openxmlformats.org/officeDocument/2006/relationships/hyperlink" Target="http://www.ncbi.nlm.nih.gov/pubmed/18620408" TargetMode="External"/><Relationship Id="rId13" Type="http://schemas.openxmlformats.org/officeDocument/2006/relationships/hyperlink" Target="http://www.ncbi.nlm.nih.gov/pubmed/21284746" TargetMode="External"/><Relationship Id="rId18" Type="http://schemas.openxmlformats.org/officeDocument/2006/relationships/hyperlink" Target="http://www.ncbi.nlm.nih.gov/pubmed/12653793" TargetMode="External"/><Relationship Id="rId39" Type="http://schemas.openxmlformats.org/officeDocument/2006/relationships/hyperlink" Target="http://www.ncbi.nlm.nih.gov/pubmed/25537533" TargetMode="External"/><Relationship Id="rId109" Type="http://schemas.openxmlformats.org/officeDocument/2006/relationships/hyperlink" Target="http://www.ncbi.nlm.nih.gov/pubmed/20461737" TargetMode="External"/><Relationship Id="rId34" Type="http://schemas.openxmlformats.org/officeDocument/2006/relationships/hyperlink" Target="http://www.ncbi.nlm.nih.gov/pubmed/7898496" TargetMode="External"/><Relationship Id="rId50" Type="http://schemas.openxmlformats.org/officeDocument/2006/relationships/hyperlink" Target="http://www.ncbi.nlm.nih.gov/pubmed/15784114" TargetMode="External"/><Relationship Id="rId55" Type="http://schemas.openxmlformats.org/officeDocument/2006/relationships/hyperlink" Target="http://www.ncbi.nlm.nih.gov/pubmed/23786287" TargetMode="External"/><Relationship Id="rId76" Type="http://schemas.openxmlformats.org/officeDocument/2006/relationships/hyperlink" Target="http://www.ncbi.nlm.nih.gov/pubmed/25700348" TargetMode="External"/><Relationship Id="rId97" Type="http://schemas.openxmlformats.org/officeDocument/2006/relationships/hyperlink" Target="http://www.ncbi.nlm.nih.gov/pubmed/23481662" TargetMode="External"/><Relationship Id="rId104" Type="http://schemas.openxmlformats.org/officeDocument/2006/relationships/hyperlink" Target="http://www.ncbi.nlm.nih.gov/pubmed/24887593" TargetMode="External"/><Relationship Id="rId120" Type="http://schemas.openxmlformats.org/officeDocument/2006/relationships/hyperlink" Target="http://www.ncbi.nlm.nih.gov/pubmed/9679856" TargetMode="External"/><Relationship Id="rId125" Type="http://schemas.openxmlformats.org/officeDocument/2006/relationships/hyperlink" Target="http://www.ncbi.nlm.nih.gov/pubmed/11385287" TargetMode="External"/><Relationship Id="rId141" Type="http://schemas.openxmlformats.org/officeDocument/2006/relationships/hyperlink" Target="http://www.ncbi.nlm.nih.gov/pubmed/15627782" TargetMode="External"/><Relationship Id="rId146" Type="http://schemas.openxmlformats.org/officeDocument/2006/relationships/hyperlink" Target="http://www.ncbi.nlm.nih.gov/pubmed/21557753" TargetMode="External"/><Relationship Id="rId167" Type="http://schemas.openxmlformats.org/officeDocument/2006/relationships/hyperlink" Target="http://www.ncbi.nlm.nih.gov/pubmed/14995153" TargetMode="External"/><Relationship Id="rId7" Type="http://schemas.openxmlformats.org/officeDocument/2006/relationships/hyperlink" Target="http://www.ncbi.nlm.nih.gov/pubmed/12653793" TargetMode="External"/><Relationship Id="rId71" Type="http://schemas.openxmlformats.org/officeDocument/2006/relationships/hyperlink" Target="http://www.ncbi.nlm.nih.gov/pubmed/9500754" TargetMode="External"/><Relationship Id="rId92" Type="http://schemas.openxmlformats.org/officeDocument/2006/relationships/hyperlink" Target="http://www.ncbi.nlm.nih.gov/pubmed/26623108" TargetMode="External"/><Relationship Id="rId162" Type="http://schemas.openxmlformats.org/officeDocument/2006/relationships/hyperlink" Target="http://www.ncbi.nlm.nih.gov/pubmed/10474031" TargetMode="External"/><Relationship Id="rId2" Type="http://schemas.openxmlformats.org/officeDocument/2006/relationships/hyperlink" Target="http://www.ncbi.nlm.nih.gov/pubmed/12220473" TargetMode="External"/><Relationship Id="rId29" Type="http://schemas.openxmlformats.org/officeDocument/2006/relationships/hyperlink" Target="http://www.ncbi.nlm.nih.gov/pubmed/20576600" TargetMode="External"/><Relationship Id="rId24" Type="http://schemas.openxmlformats.org/officeDocument/2006/relationships/hyperlink" Target="http://www.ncbi.nlm.nih.gov/pubmed/11267676" TargetMode="External"/><Relationship Id="rId40" Type="http://schemas.openxmlformats.org/officeDocument/2006/relationships/hyperlink" Target="http://www.ncbi.nlm.nih.gov/pubmed/23141741" TargetMode="External"/><Relationship Id="rId45" Type="http://schemas.openxmlformats.org/officeDocument/2006/relationships/hyperlink" Target="http://www.ncbi.nlm.nih.gov/pubmed/15482522" TargetMode="External"/><Relationship Id="rId66" Type="http://schemas.openxmlformats.org/officeDocument/2006/relationships/hyperlink" Target="http://www.ncbi.nlm.nih.gov/pubmed/20576600" TargetMode="External"/><Relationship Id="rId87" Type="http://schemas.openxmlformats.org/officeDocument/2006/relationships/hyperlink" Target="http://www.ncbi.nlm.nih.gov/pubmed/26623108" TargetMode="External"/><Relationship Id="rId110" Type="http://schemas.openxmlformats.org/officeDocument/2006/relationships/hyperlink" Target="http://www.ncbi.nlm.nih.gov/pubmed/18620408" TargetMode="External"/><Relationship Id="rId115" Type="http://schemas.openxmlformats.org/officeDocument/2006/relationships/hyperlink" Target="http://www.ncbi.nlm.nih.gov/pubmed/9774427" TargetMode="External"/><Relationship Id="rId131" Type="http://schemas.openxmlformats.org/officeDocument/2006/relationships/hyperlink" Target="http://www.ncbi.nlm.nih.gov/pubmed/16618365" TargetMode="External"/><Relationship Id="rId136" Type="http://schemas.openxmlformats.org/officeDocument/2006/relationships/hyperlink" Target="http://www.ncbi.nlm.nih.gov/pubmed/11106410" TargetMode="External"/><Relationship Id="rId157" Type="http://schemas.openxmlformats.org/officeDocument/2006/relationships/hyperlink" Target="http://www.ncbi.nlm.nih.gov/pubmed/11106410" TargetMode="External"/><Relationship Id="rId178" Type="http://schemas.openxmlformats.org/officeDocument/2006/relationships/printerSettings" Target="../printerSettings/printerSettings3.bin"/><Relationship Id="rId61" Type="http://schemas.openxmlformats.org/officeDocument/2006/relationships/hyperlink" Target="http://www.ncbi.nlm.nih.gov/pubmed/19679156" TargetMode="External"/><Relationship Id="rId82" Type="http://schemas.openxmlformats.org/officeDocument/2006/relationships/hyperlink" Target="http://www.ncbi.nlm.nih.gov/pubmed/9774427" TargetMode="External"/><Relationship Id="rId152" Type="http://schemas.openxmlformats.org/officeDocument/2006/relationships/hyperlink" Target="http://www.ncbi.nlm.nih.gov/pubmed/16618365" TargetMode="External"/><Relationship Id="rId173" Type="http://schemas.openxmlformats.org/officeDocument/2006/relationships/hyperlink" Target="http://www.ncbi.nlm.nih.gov/pubmed/16618365" TargetMode="External"/><Relationship Id="rId19" Type="http://schemas.openxmlformats.org/officeDocument/2006/relationships/hyperlink" Target="http://www.ncbi.nlm.nih.gov/pubmed/11112856" TargetMode="External"/><Relationship Id="rId14" Type="http://schemas.openxmlformats.org/officeDocument/2006/relationships/hyperlink" Target="http://www.ncbi.nlm.nih.gov/pubmed/16085352" TargetMode="External"/><Relationship Id="rId30" Type="http://schemas.openxmlformats.org/officeDocument/2006/relationships/hyperlink" Target="http://www.ncbi.nlm.nih.gov/pubmed/20576600" TargetMode="External"/><Relationship Id="rId35" Type="http://schemas.openxmlformats.org/officeDocument/2006/relationships/hyperlink" Target="http://www.ncbi.nlm.nih.gov/pubmed/25205364" TargetMode="External"/><Relationship Id="rId56" Type="http://schemas.openxmlformats.org/officeDocument/2006/relationships/hyperlink" Target="http://www.ncbi.nlm.nih.gov/pubmed/23786287" TargetMode="External"/><Relationship Id="rId77" Type="http://schemas.openxmlformats.org/officeDocument/2006/relationships/hyperlink" Target="http://www.ncbi.nlm.nih.gov/pubmed/10828719" TargetMode="External"/><Relationship Id="rId100" Type="http://schemas.openxmlformats.org/officeDocument/2006/relationships/hyperlink" Target="http://www.ncbi.nlm.nih.gov/pubmed/23481662" TargetMode="External"/><Relationship Id="rId105" Type="http://schemas.openxmlformats.org/officeDocument/2006/relationships/hyperlink" Target="http://www.ncbi.nlm.nih.gov/pubmed/21284746" TargetMode="External"/><Relationship Id="rId126" Type="http://schemas.openxmlformats.org/officeDocument/2006/relationships/hyperlink" Target="http://www.ncbi.nlm.nih.gov/pubmed/24939849" TargetMode="External"/><Relationship Id="rId147" Type="http://schemas.openxmlformats.org/officeDocument/2006/relationships/hyperlink" Target="http://www.ncbi.nlm.nih.gov/pubmed/16199259" TargetMode="External"/><Relationship Id="rId168" Type="http://schemas.openxmlformats.org/officeDocument/2006/relationships/hyperlink" Target="http://www.ncbi.nlm.nih.gov/pubmed/10474031" TargetMode="External"/><Relationship Id="rId8" Type="http://schemas.openxmlformats.org/officeDocument/2006/relationships/hyperlink" Target="http://www.ncbi.nlm.nih.gov/pubmed/23481662" TargetMode="External"/><Relationship Id="rId51" Type="http://schemas.openxmlformats.org/officeDocument/2006/relationships/hyperlink" Target="http://www.ncbi.nlm.nih.gov/pubmed/12392450" TargetMode="External"/><Relationship Id="rId72" Type="http://schemas.openxmlformats.org/officeDocument/2006/relationships/hyperlink" Target="http://www.ncbi.nlm.nih.gov/pubmed/23481662" TargetMode="External"/><Relationship Id="rId93" Type="http://schemas.openxmlformats.org/officeDocument/2006/relationships/hyperlink" Target="http://www.ncbi.nlm.nih.gov/pubmed/26623108" TargetMode="External"/><Relationship Id="rId98" Type="http://schemas.openxmlformats.org/officeDocument/2006/relationships/hyperlink" Target="http://www.ncbi.nlm.nih.gov/pubmed/23481662" TargetMode="External"/><Relationship Id="rId121" Type="http://schemas.openxmlformats.org/officeDocument/2006/relationships/hyperlink" Target="http://www.ncbi.nlm.nih.gov/pubmed/11972495" TargetMode="External"/><Relationship Id="rId142" Type="http://schemas.openxmlformats.org/officeDocument/2006/relationships/hyperlink" Target="http://www.ncbi.nlm.nih.gov/pubmed/11106410" TargetMode="External"/><Relationship Id="rId163" Type="http://schemas.openxmlformats.org/officeDocument/2006/relationships/hyperlink" Target="http://www.ncbi.nlm.nih.gov/pubmed/10021462" TargetMode="External"/><Relationship Id="rId3" Type="http://schemas.openxmlformats.org/officeDocument/2006/relationships/hyperlink" Target="http://www.ncbi.nlm.nih.gov/pubmed/22417217" TargetMode="External"/><Relationship Id="rId25" Type="http://schemas.openxmlformats.org/officeDocument/2006/relationships/hyperlink" Target="http://www.ncbi.nlm.nih.gov/pubmed/11112856" TargetMode="External"/><Relationship Id="rId46" Type="http://schemas.openxmlformats.org/officeDocument/2006/relationships/hyperlink" Target="http://www.ncbi.nlm.nih.gov/pubmed/15536427" TargetMode="External"/><Relationship Id="rId67" Type="http://schemas.openxmlformats.org/officeDocument/2006/relationships/hyperlink" Target="http://www.ncbi.nlm.nih.gov/pubmed/24996992" TargetMode="External"/><Relationship Id="rId116" Type="http://schemas.openxmlformats.org/officeDocument/2006/relationships/hyperlink" Target="http://www.ncbi.nlm.nih.gov/pubmed/11435728" TargetMode="External"/><Relationship Id="rId137" Type="http://schemas.openxmlformats.org/officeDocument/2006/relationships/hyperlink" Target="http://www.ncbi.nlm.nih.gov/pubmed/16618365" TargetMode="External"/><Relationship Id="rId158" Type="http://schemas.openxmlformats.org/officeDocument/2006/relationships/hyperlink" Target="http://www.ncbi.nlm.nih.gov/pubmed/21305299" TargetMode="External"/><Relationship Id="rId20" Type="http://schemas.openxmlformats.org/officeDocument/2006/relationships/hyperlink" Target="http://www.ncbi.nlm.nih.gov/pubmed/12296853" TargetMode="External"/><Relationship Id="rId41" Type="http://schemas.openxmlformats.org/officeDocument/2006/relationships/hyperlink" Target="http://www.ncbi.nlm.nih.gov/pubmed/20825426" TargetMode="External"/><Relationship Id="rId62" Type="http://schemas.openxmlformats.org/officeDocument/2006/relationships/hyperlink" Target="http://www.ncbi.nlm.nih.gov/pubmed/19679156" TargetMode="External"/><Relationship Id="rId83" Type="http://schemas.openxmlformats.org/officeDocument/2006/relationships/hyperlink" Target="http://www.ncbi.nlm.nih.gov/pubmed/22486768" TargetMode="External"/><Relationship Id="rId88" Type="http://schemas.openxmlformats.org/officeDocument/2006/relationships/hyperlink" Target="http://www.ncbi.nlm.nih.gov/pubmed/26623108" TargetMode="External"/><Relationship Id="rId111" Type="http://schemas.openxmlformats.org/officeDocument/2006/relationships/hyperlink" Target="http://www.ncbi.nlm.nih.gov/pubmed/11972495" TargetMode="External"/><Relationship Id="rId132" Type="http://schemas.openxmlformats.org/officeDocument/2006/relationships/hyperlink" Target="http://www.ncbi.nlm.nih.gov/pubmed/15627782" TargetMode="External"/><Relationship Id="rId153" Type="http://schemas.openxmlformats.org/officeDocument/2006/relationships/hyperlink" Target="http://www.ncbi.nlm.nih.gov/pubmed/15627782" TargetMode="External"/><Relationship Id="rId174" Type="http://schemas.openxmlformats.org/officeDocument/2006/relationships/hyperlink" Target="http://www.ncbi.nlm.nih.gov/pubmed/10828719" TargetMode="External"/><Relationship Id="rId15" Type="http://schemas.openxmlformats.org/officeDocument/2006/relationships/hyperlink" Target="http://www.ncbi.nlm.nih.gov/pubmed/10103045" TargetMode="External"/><Relationship Id="rId36" Type="http://schemas.openxmlformats.org/officeDocument/2006/relationships/hyperlink" Target="http://www.ncbi.nlm.nih.gov/pubmed/12102004" TargetMode="External"/><Relationship Id="rId57" Type="http://schemas.openxmlformats.org/officeDocument/2006/relationships/hyperlink" Target="http://www.ncbi.nlm.nih.gov/pubmed/23786287" TargetMode="External"/><Relationship Id="rId106" Type="http://schemas.openxmlformats.org/officeDocument/2006/relationships/hyperlink" Target="http://www.ncbi.nlm.nih.gov/pubmed/22162266" TargetMode="External"/><Relationship Id="rId127" Type="http://schemas.openxmlformats.org/officeDocument/2006/relationships/hyperlink" Target="http://www.ncbi.nlm.nih.gov/pubmed/17655175" TargetMode="External"/><Relationship Id="rId10" Type="http://schemas.openxmlformats.org/officeDocument/2006/relationships/hyperlink" Target="http://www.ncbi.nlm.nih.gov/pubmed/21557753" TargetMode="External"/><Relationship Id="rId31" Type="http://schemas.openxmlformats.org/officeDocument/2006/relationships/hyperlink" Target="http://www.ncbi.nlm.nih.gov/pubmed/25205364" TargetMode="External"/><Relationship Id="rId52" Type="http://schemas.openxmlformats.org/officeDocument/2006/relationships/hyperlink" Target="http://www.ncbi.nlm.nih.gov/pubmed/9500754" TargetMode="External"/><Relationship Id="rId73" Type="http://schemas.openxmlformats.org/officeDocument/2006/relationships/hyperlink" Target="http://www.ncbi.nlm.nih.gov/pubmed/18220991" TargetMode="External"/><Relationship Id="rId78" Type="http://schemas.openxmlformats.org/officeDocument/2006/relationships/hyperlink" Target="http://www.ncbi.nlm.nih.gov/pubmed/15627782" TargetMode="External"/><Relationship Id="rId94" Type="http://schemas.openxmlformats.org/officeDocument/2006/relationships/hyperlink" Target="http://www.ncbi.nlm.nih.gov/pubmed/23481662" TargetMode="External"/><Relationship Id="rId99" Type="http://schemas.openxmlformats.org/officeDocument/2006/relationships/hyperlink" Target="http://www.ncbi.nlm.nih.gov/pubmed/23481662" TargetMode="External"/><Relationship Id="rId101" Type="http://schemas.openxmlformats.org/officeDocument/2006/relationships/hyperlink" Target="http://www.ncbi.nlm.nih.gov/pubmed/26623108" TargetMode="External"/><Relationship Id="rId122" Type="http://schemas.openxmlformats.org/officeDocument/2006/relationships/hyperlink" Target="http://www.ncbi.nlm.nih.gov/pubmed/9774427" TargetMode="External"/><Relationship Id="rId143" Type="http://schemas.openxmlformats.org/officeDocument/2006/relationships/hyperlink" Target="http://www.ncbi.nlm.nih.gov/pubmed/16618365" TargetMode="External"/><Relationship Id="rId148" Type="http://schemas.openxmlformats.org/officeDocument/2006/relationships/hyperlink" Target="http://www.ncbi.nlm.nih.gov/pubmed/10669849" TargetMode="External"/><Relationship Id="rId164" Type="http://schemas.openxmlformats.org/officeDocument/2006/relationships/hyperlink" Target="http://www.ncbi.nlm.nih.gov/pubmed/21305299" TargetMode="External"/><Relationship Id="rId169" Type="http://schemas.openxmlformats.org/officeDocument/2006/relationships/hyperlink" Target="http://www.ncbi.nlm.nih.gov/pubmed/10021462" TargetMode="External"/><Relationship Id="rId4" Type="http://schemas.openxmlformats.org/officeDocument/2006/relationships/hyperlink" Target="http://www.ncbi.nlm.nih.gov/pubmed/21557753" TargetMode="External"/><Relationship Id="rId9" Type="http://schemas.openxmlformats.org/officeDocument/2006/relationships/hyperlink" Target="http://www.ncbi.nlm.nih.gov/pubmed/12220473" TargetMode="External"/><Relationship Id="rId26" Type="http://schemas.openxmlformats.org/officeDocument/2006/relationships/hyperlink" Target="http://www.ncbi.nlm.nih.gov/pubmed/12296853" TargetMode="External"/><Relationship Id="rId47" Type="http://schemas.openxmlformats.org/officeDocument/2006/relationships/hyperlink" Target="http://www.ncbi.nlm.nih.gov/pubmed/18384450" TargetMode="External"/><Relationship Id="rId68" Type="http://schemas.openxmlformats.org/officeDocument/2006/relationships/hyperlink" Target="http://www.ncbi.nlm.nih.gov/pubmed/22385802" TargetMode="External"/><Relationship Id="rId89" Type="http://schemas.openxmlformats.org/officeDocument/2006/relationships/hyperlink" Target="http://www.ncbi.nlm.nih.gov/pubmed/26623108" TargetMode="External"/><Relationship Id="rId112" Type="http://schemas.openxmlformats.org/officeDocument/2006/relationships/hyperlink" Target="http://www.ncbi.nlm.nih.gov/pubmed/11972495" TargetMode="External"/><Relationship Id="rId133" Type="http://schemas.openxmlformats.org/officeDocument/2006/relationships/hyperlink" Target="http://www.ncbi.nlm.nih.gov/pubmed/11106410" TargetMode="External"/><Relationship Id="rId154" Type="http://schemas.openxmlformats.org/officeDocument/2006/relationships/hyperlink" Target="http://www.ncbi.nlm.nih.gov/pubmed/11106410" TargetMode="External"/><Relationship Id="rId175" Type="http://schemas.openxmlformats.org/officeDocument/2006/relationships/hyperlink" Target="http://www.ncbi.nlm.nih.gov/pubmed/15627782" TargetMode="External"/><Relationship Id="rId16" Type="http://schemas.openxmlformats.org/officeDocument/2006/relationships/hyperlink" Target="http://www.ncbi.nlm.nih.gov/pubmed/10103045" TargetMode="External"/><Relationship Id="rId37" Type="http://schemas.openxmlformats.org/officeDocument/2006/relationships/hyperlink" Target="http://www.ncbi.nlm.nih.gov/pubmed/12444314" TargetMode="External"/><Relationship Id="rId58" Type="http://schemas.openxmlformats.org/officeDocument/2006/relationships/hyperlink" Target="http://www.ncbi.nlm.nih.gov/pubmed/23786287" TargetMode="External"/><Relationship Id="rId79" Type="http://schemas.openxmlformats.org/officeDocument/2006/relationships/hyperlink" Target="http://www.ncbi.nlm.nih.gov/pubmed/12372996" TargetMode="External"/><Relationship Id="rId102" Type="http://schemas.openxmlformats.org/officeDocument/2006/relationships/hyperlink" Target="http://www.ncbi.nlm.nih.gov/pubmed/23481662" TargetMode="External"/><Relationship Id="rId123" Type="http://schemas.openxmlformats.org/officeDocument/2006/relationships/hyperlink" Target="http://www.ncbi.nlm.nih.gov/pubmed/11139585" TargetMode="External"/><Relationship Id="rId144" Type="http://schemas.openxmlformats.org/officeDocument/2006/relationships/hyperlink" Target="http://www.ncbi.nlm.nih.gov/pubmed/15627782" TargetMode="External"/><Relationship Id="rId90" Type="http://schemas.openxmlformats.org/officeDocument/2006/relationships/hyperlink" Target="http://www.ncbi.nlm.nih.gov/pubmed/26623108" TargetMode="External"/><Relationship Id="rId165" Type="http://schemas.openxmlformats.org/officeDocument/2006/relationships/hyperlink" Target="http://www.ncbi.nlm.nih.gov/pubmed/15080811" TargetMode="External"/><Relationship Id="rId27" Type="http://schemas.openxmlformats.org/officeDocument/2006/relationships/hyperlink" Target="http://www.ncbi.nlm.nih.gov/pubmed/2485233" TargetMode="External"/><Relationship Id="rId48" Type="http://schemas.openxmlformats.org/officeDocument/2006/relationships/hyperlink" Target="http://www.ncbi.nlm.nih.gov/pubmed/22385802" TargetMode="External"/><Relationship Id="rId69" Type="http://schemas.openxmlformats.org/officeDocument/2006/relationships/hyperlink" Target="http://www.ncbi.nlm.nih.gov/pubmed/15785077" TargetMode="External"/><Relationship Id="rId113" Type="http://schemas.openxmlformats.org/officeDocument/2006/relationships/hyperlink" Target="http://www.ncbi.nlm.nih.gov/pubmed/11972495" TargetMode="External"/><Relationship Id="rId134" Type="http://schemas.openxmlformats.org/officeDocument/2006/relationships/hyperlink" Target="http://www.ncbi.nlm.nih.gov/pubmed/16618365" TargetMode="External"/><Relationship Id="rId80" Type="http://schemas.openxmlformats.org/officeDocument/2006/relationships/hyperlink" Target="http://www.ncbi.nlm.nih.gov/pubmed/12642845" TargetMode="External"/><Relationship Id="rId155" Type="http://schemas.openxmlformats.org/officeDocument/2006/relationships/hyperlink" Target="http://www.ncbi.nlm.nih.gov/pubmed/16618365" TargetMode="External"/><Relationship Id="rId176" Type="http://schemas.openxmlformats.org/officeDocument/2006/relationships/hyperlink" Target="http://www.ncbi.nlm.nih.gov/pubmed/12642845" TargetMode="External"/><Relationship Id="rId17" Type="http://schemas.openxmlformats.org/officeDocument/2006/relationships/hyperlink" Target="http://www.ncbi.nlm.nih.gov/pubmed/12653793" TargetMode="External"/><Relationship Id="rId38" Type="http://schemas.openxmlformats.org/officeDocument/2006/relationships/hyperlink" Target="http://www.ncbi.nlm.nih.gov/pubmed/7898496" TargetMode="External"/><Relationship Id="rId59" Type="http://schemas.openxmlformats.org/officeDocument/2006/relationships/hyperlink" Target="http://www.ncbi.nlm.nih.gov/pubmed/19679156" TargetMode="External"/><Relationship Id="rId103" Type="http://schemas.openxmlformats.org/officeDocument/2006/relationships/hyperlink" Target="http://www.ncbi.nlm.nih.gov/pubmed/21095007" TargetMode="External"/><Relationship Id="rId124" Type="http://schemas.openxmlformats.org/officeDocument/2006/relationships/hyperlink" Target="http://www.ncbi.nlm.nih.gov/pubmed/22486768" TargetMode="External"/><Relationship Id="rId70" Type="http://schemas.openxmlformats.org/officeDocument/2006/relationships/hyperlink" Target="http://www.ncbi.nlm.nih.gov/pubmed/11490150" TargetMode="External"/><Relationship Id="rId91" Type="http://schemas.openxmlformats.org/officeDocument/2006/relationships/hyperlink" Target="http://www.ncbi.nlm.nih.gov/pubmed/26623108" TargetMode="External"/><Relationship Id="rId145" Type="http://schemas.openxmlformats.org/officeDocument/2006/relationships/hyperlink" Target="http://www.ncbi.nlm.nih.gov/pubmed/11106410" TargetMode="External"/><Relationship Id="rId166" Type="http://schemas.openxmlformats.org/officeDocument/2006/relationships/hyperlink" Target="http://www.ncbi.nlm.nih.gov/pubmed/15765743" TargetMode="External"/><Relationship Id="rId1" Type="http://schemas.openxmlformats.org/officeDocument/2006/relationships/hyperlink" Target="http://www.ncbi.nlm.nih.gov/pubmed/23481662"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www.ncbi.nlm.nih.gov/pubmed/26623108" TargetMode="External"/><Relationship Id="rId21" Type="http://schemas.openxmlformats.org/officeDocument/2006/relationships/hyperlink" Target="http://www.ncbi.nlm.nih.gov/pubmed/22486768" TargetMode="External"/><Relationship Id="rId34" Type="http://schemas.openxmlformats.org/officeDocument/2006/relationships/hyperlink" Target="http://www.ncbi.nlm.nih.gov/pubmed/23481662" TargetMode="External"/><Relationship Id="rId42" Type="http://schemas.openxmlformats.org/officeDocument/2006/relationships/hyperlink" Target="http://www.ncbi.nlm.nih.gov/pubmed/22162266" TargetMode="External"/><Relationship Id="rId47" Type="http://schemas.openxmlformats.org/officeDocument/2006/relationships/hyperlink" Target="http://www.ncbi.nlm.nih.gov/pubmed/11139585" TargetMode="External"/><Relationship Id="rId50" Type="http://schemas.openxmlformats.org/officeDocument/2006/relationships/hyperlink" Target="http://www.ncbi.nlm.nih.gov/pubmed/24939849" TargetMode="External"/><Relationship Id="rId55" Type="http://schemas.openxmlformats.org/officeDocument/2006/relationships/hyperlink" Target="http://www.ncbi.nlm.nih.gov/pubmed/14995153" TargetMode="External"/><Relationship Id="rId63" Type="http://schemas.openxmlformats.org/officeDocument/2006/relationships/hyperlink" Target="http://www.ncbi.nlm.nih.gov/pubmed/10828719" TargetMode="External"/><Relationship Id="rId7" Type="http://schemas.openxmlformats.org/officeDocument/2006/relationships/hyperlink" Target="http://www.ncbi.nlm.nih.gov/pubmed/12444314" TargetMode="External"/><Relationship Id="rId2" Type="http://schemas.openxmlformats.org/officeDocument/2006/relationships/hyperlink" Target="http://www.ncbi.nlm.nih.gov/pubmed/12102004" TargetMode="External"/><Relationship Id="rId16" Type="http://schemas.openxmlformats.org/officeDocument/2006/relationships/hyperlink" Target="http://www.ncbi.nlm.nih.gov/pubmed/25700348" TargetMode="External"/><Relationship Id="rId29" Type="http://schemas.openxmlformats.org/officeDocument/2006/relationships/hyperlink" Target="http://www.ncbi.nlm.nih.gov/pubmed/26623108" TargetMode="External"/><Relationship Id="rId11" Type="http://schemas.openxmlformats.org/officeDocument/2006/relationships/hyperlink" Target="http://www.ncbi.nlm.nih.gov/pubmed/15784114" TargetMode="External"/><Relationship Id="rId24" Type="http://schemas.openxmlformats.org/officeDocument/2006/relationships/hyperlink" Target="http://www.ncbi.nlm.nih.gov/pubmed/11385287" TargetMode="External"/><Relationship Id="rId32" Type="http://schemas.openxmlformats.org/officeDocument/2006/relationships/hyperlink" Target="http://www.ncbi.nlm.nih.gov/pubmed/23481662" TargetMode="External"/><Relationship Id="rId37" Type="http://schemas.openxmlformats.org/officeDocument/2006/relationships/hyperlink" Target="http://www.ncbi.nlm.nih.gov/pubmed/23481662" TargetMode="External"/><Relationship Id="rId40" Type="http://schemas.openxmlformats.org/officeDocument/2006/relationships/hyperlink" Target="http://www.ncbi.nlm.nih.gov/pubmed/23481662" TargetMode="External"/><Relationship Id="rId45" Type="http://schemas.openxmlformats.org/officeDocument/2006/relationships/hyperlink" Target="http://www.ncbi.nlm.nih.gov/pubmed/15627782" TargetMode="External"/><Relationship Id="rId53" Type="http://schemas.openxmlformats.org/officeDocument/2006/relationships/hyperlink" Target="http://www.ncbi.nlm.nih.gov/pubmed/10669849" TargetMode="External"/><Relationship Id="rId58" Type="http://schemas.openxmlformats.org/officeDocument/2006/relationships/hyperlink" Target="http://www.ncbi.nlm.nih.gov/pubmed/15765743" TargetMode="External"/><Relationship Id="rId66" Type="http://schemas.openxmlformats.org/officeDocument/2006/relationships/hyperlink" Target="http://www.ncbi.nlm.nih.gov/pubmed/10589017" TargetMode="External"/><Relationship Id="rId5" Type="http://schemas.openxmlformats.org/officeDocument/2006/relationships/hyperlink" Target="http://www.ncbi.nlm.nih.gov/pubmed/25205364" TargetMode="External"/><Relationship Id="rId61" Type="http://schemas.openxmlformats.org/officeDocument/2006/relationships/hyperlink" Target="http://www.ncbi.nlm.nih.gov/pubmed/10021462" TargetMode="External"/><Relationship Id="rId19" Type="http://schemas.openxmlformats.org/officeDocument/2006/relationships/hyperlink" Target="http://www.ncbi.nlm.nih.gov/pubmed/12372996" TargetMode="External"/><Relationship Id="rId14" Type="http://schemas.openxmlformats.org/officeDocument/2006/relationships/hyperlink" Target="http://www.ncbi.nlm.nih.gov/pubmed/24939849" TargetMode="External"/><Relationship Id="rId22" Type="http://schemas.openxmlformats.org/officeDocument/2006/relationships/hyperlink" Target="http://www.ncbi.nlm.nih.gov/pubmed/11385287" TargetMode="External"/><Relationship Id="rId27" Type="http://schemas.openxmlformats.org/officeDocument/2006/relationships/hyperlink" Target="http://www.ncbi.nlm.nih.gov/pubmed/26623108" TargetMode="External"/><Relationship Id="rId30" Type="http://schemas.openxmlformats.org/officeDocument/2006/relationships/hyperlink" Target="http://www.ncbi.nlm.nih.gov/pubmed/26623108" TargetMode="External"/><Relationship Id="rId35" Type="http://schemas.openxmlformats.org/officeDocument/2006/relationships/hyperlink" Target="http://www.ncbi.nlm.nih.gov/pubmed/23481662" TargetMode="External"/><Relationship Id="rId43" Type="http://schemas.openxmlformats.org/officeDocument/2006/relationships/hyperlink" Target="http://www.ncbi.nlm.nih.gov/pubmed/16421930" TargetMode="External"/><Relationship Id="rId48" Type="http://schemas.openxmlformats.org/officeDocument/2006/relationships/hyperlink" Target="http://www.ncbi.nlm.nih.gov/pubmed/22486768" TargetMode="External"/><Relationship Id="rId56" Type="http://schemas.openxmlformats.org/officeDocument/2006/relationships/hyperlink" Target="http://www.ncbi.nlm.nih.gov/pubmed/10474031" TargetMode="External"/><Relationship Id="rId64" Type="http://schemas.openxmlformats.org/officeDocument/2006/relationships/hyperlink" Target="http://www.ncbi.nlm.nih.gov/pubmed/15627782" TargetMode="External"/><Relationship Id="rId8" Type="http://schemas.openxmlformats.org/officeDocument/2006/relationships/hyperlink" Target="http://www.ncbi.nlm.nih.gov/pubmed/18384450" TargetMode="External"/><Relationship Id="rId51" Type="http://schemas.openxmlformats.org/officeDocument/2006/relationships/hyperlink" Target="http://www.ncbi.nlm.nih.gov/pubmed/17655175" TargetMode="External"/><Relationship Id="rId3" Type="http://schemas.openxmlformats.org/officeDocument/2006/relationships/hyperlink" Target="http://www.ncbi.nlm.nih.gov/pubmed/12444314" TargetMode="External"/><Relationship Id="rId12" Type="http://schemas.openxmlformats.org/officeDocument/2006/relationships/hyperlink" Target="http://www.ncbi.nlm.nih.gov/pubmed/12392450" TargetMode="External"/><Relationship Id="rId17" Type="http://schemas.openxmlformats.org/officeDocument/2006/relationships/hyperlink" Target="http://www.ncbi.nlm.nih.gov/pubmed/10828719" TargetMode="External"/><Relationship Id="rId25" Type="http://schemas.openxmlformats.org/officeDocument/2006/relationships/hyperlink" Target="http://www.ncbi.nlm.nih.gov/pubmed/26623108" TargetMode="External"/><Relationship Id="rId33" Type="http://schemas.openxmlformats.org/officeDocument/2006/relationships/hyperlink" Target="http://www.ncbi.nlm.nih.gov/pubmed/23481662" TargetMode="External"/><Relationship Id="rId38" Type="http://schemas.openxmlformats.org/officeDocument/2006/relationships/hyperlink" Target="http://www.ncbi.nlm.nih.gov/pubmed/23481662" TargetMode="External"/><Relationship Id="rId46" Type="http://schemas.openxmlformats.org/officeDocument/2006/relationships/hyperlink" Target="http://www.ncbi.nlm.nih.gov/pubmed/11167363" TargetMode="External"/><Relationship Id="rId59" Type="http://schemas.openxmlformats.org/officeDocument/2006/relationships/hyperlink" Target="http://www.ncbi.nlm.nih.gov/pubmed/14995153" TargetMode="External"/><Relationship Id="rId67" Type="http://schemas.openxmlformats.org/officeDocument/2006/relationships/printerSettings" Target="../printerSettings/printerSettings4.bin"/><Relationship Id="rId20" Type="http://schemas.openxmlformats.org/officeDocument/2006/relationships/hyperlink" Target="http://www.ncbi.nlm.nih.gov/pubmed/12642845" TargetMode="External"/><Relationship Id="rId41" Type="http://schemas.openxmlformats.org/officeDocument/2006/relationships/hyperlink" Target="http://www.ncbi.nlm.nih.gov/pubmed/21284746" TargetMode="External"/><Relationship Id="rId54" Type="http://schemas.openxmlformats.org/officeDocument/2006/relationships/hyperlink" Target="http://www.ncbi.nlm.nih.gov/pubmed/15765743" TargetMode="External"/><Relationship Id="rId62" Type="http://schemas.openxmlformats.org/officeDocument/2006/relationships/hyperlink" Target="http://www.ncbi.nlm.nih.gov/pubmed/16618365" TargetMode="External"/><Relationship Id="rId1" Type="http://schemas.openxmlformats.org/officeDocument/2006/relationships/hyperlink" Target="http://www.ncbi.nlm.nih.gov/pubmed/25205364" TargetMode="External"/><Relationship Id="rId6" Type="http://schemas.openxmlformats.org/officeDocument/2006/relationships/hyperlink" Target="http://www.ncbi.nlm.nih.gov/pubmed/12102004" TargetMode="External"/><Relationship Id="rId15" Type="http://schemas.openxmlformats.org/officeDocument/2006/relationships/hyperlink" Target="http://www.ncbi.nlm.nih.gov/pubmed/17655175" TargetMode="External"/><Relationship Id="rId23" Type="http://schemas.openxmlformats.org/officeDocument/2006/relationships/hyperlink" Target="http://www.ncbi.nlm.nih.gov/pubmed/22486768" TargetMode="External"/><Relationship Id="rId28" Type="http://schemas.openxmlformats.org/officeDocument/2006/relationships/hyperlink" Target="http://www.ncbi.nlm.nih.gov/pubmed/26623108" TargetMode="External"/><Relationship Id="rId36" Type="http://schemas.openxmlformats.org/officeDocument/2006/relationships/hyperlink" Target="http://www.ncbi.nlm.nih.gov/pubmed/23481662" TargetMode="External"/><Relationship Id="rId49" Type="http://schemas.openxmlformats.org/officeDocument/2006/relationships/hyperlink" Target="http://www.ncbi.nlm.nih.gov/pubmed/11385287" TargetMode="External"/><Relationship Id="rId57" Type="http://schemas.openxmlformats.org/officeDocument/2006/relationships/hyperlink" Target="http://www.ncbi.nlm.nih.gov/pubmed/10021462" TargetMode="External"/><Relationship Id="rId10" Type="http://schemas.openxmlformats.org/officeDocument/2006/relationships/hyperlink" Target="http://www.ncbi.nlm.nih.gov/pubmed/16892783" TargetMode="External"/><Relationship Id="rId31" Type="http://schemas.openxmlformats.org/officeDocument/2006/relationships/hyperlink" Target="http://www.ncbi.nlm.nih.gov/pubmed/26623108" TargetMode="External"/><Relationship Id="rId44" Type="http://schemas.openxmlformats.org/officeDocument/2006/relationships/hyperlink" Target="http://www.ncbi.nlm.nih.gov/pubmed/11435728" TargetMode="External"/><Relationship Id="rId52" Type="http://schemas.openxmlformats.org/officeDocument/2006/relationships/hyperlink" Target="http://www.ncbi.nlm.nih.gov/pubmed/16199259" TargetMode="External"/><Relationship Id="rId60" Type="http://schemas.openxmlformats.org/officeDocument/2006/relationships/hyperlink" Target="http://www.ncbi.nlm.nih.gov/pubmed/10474031" TargetMode="External"/><Relationship Id="rId65" Type="http://schemas.openxmlformats.org/officeDocument/2006/relationships/hyperlink" Target="http://www.ncbi.nlm.nih.gov/pubmed/12642845" TargetMode="External"/><Relationship Id="rId4" Type="http://schemas.openxmlformats.org/officeDocument/2006/relationships/hyperlink" Target="http://www.ncbi.nlm.nih.gov/pubmed/7898496" TargetMode="External"/><Relationship Id="rId9" Type="http://schemas.openxmlformats.org/officeDocument/2006/relationships/hyperlink" Target="http://www.ncbi.nlm.nih.gov/pubmed/22385802" TargetMode="External"/><Relationship Id="rId13" Type="http://schemas.openxmlformats.org/officeDocument/2006/relationships/hyperlink" Target="http://www.ncbi.nlm.nih.gov/pubmed/9500754" TargetMode="External"/><Relationship Id="rId18" Type="http://schemas.openxmlformats.org/officeDocument/2006/relationships/hyperlink" Target="http://www.ncbi.nlm.nih.gov/pubmed/15627782" TargetMode="External"/><Relationship Id="rId39" Type="http://schemas.openxmlformats.org/officeDocument/2006/relationships/hyperlink" Target="http://www.ncbi.nlm.nih.gov/pubmed/266231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5"/>
  <sheetViews>
    <sheetView tabSelected="1" zoomScale="91" zoomScaleNormal="91" workbookViewId="0">
      <selection activeCell="B15" sqref="B15"/>
    </sheetView>
  </sheetViews>
  <sheetFormatPr defaultRowHeight="14.4" x14ac:dyDescent="0.55000000000000004"/>
  <cols>
    <col min="1" max="1" width="30.15625" customWidth="1"/>
    <col min="2" max="2" width="86" customWidth="1"/>
    <col min="3" max="3" width="17.15625" customWidth="1"/>
    <col min="4" max="4" width="15.68359375" bestFit="1" customWidth="1"/>
    <col min="5" max="5" width="6.15625" bestFit="1" customWidth="1"/>
    <col min="6" max="6" width="19.41796875" bestFit="1" customWidth="1"/>
    <col min="7" max="7" width="100.68359375" customWidth="1"/>
    <col min="8" max="8" width="38.68359375" bestFit="1" customWidth="1"/>
    <col min="9" max="9" width="118.83984375" bestFit="1" customWidth="1"/>
  </cols>
  <sheetData>
    <row r="1" spans="1:9" ht="15.6" x14ac:dyDescent="0.3">
      <c r="A1" s="49" t="s">
        <v>147</v>
      </c>
    </row>
    <row r="2" spans="1:9" ht="15.6" x14ac:dyDescent="0.3">
      <c r="A2" s="1"/>
    </row>
    <row r="3" spans="1:9" ht="15.3" x14ac:dyDescent="0.55000000000000004">
      <c r="A3" s="151" t="s">
        <v>0</v>
      </c>
      <c r="B3" s="4" t="s">
        <v>1</v>
      </c>
      <c r="C3" s="5">
        <v>1</v>
      </c>
    </row>
    <row r="4" spans="1:9" ht="15.3" x14ac:dyDescent="0.55000000000000004">
      <c r="A4" s="151"/>
      <c r="B4" s="4" t="s">
        <v>3606</v>
      </c>
      <c r="C4" s="6">
        <v>8.9999999999999993E-3</v>
      </c>
    </row>
    <row r="5" spans="1:9" ht="15.3" x14ac:dyDescent="0.55000000000000004">
      <c r="A5" s="151"/>
      <c r="B5" s="4" t="s">
        <v>3605</v>
      </c>
      <c r="C5" s="6">
        <v>2E-3</v>
      </c>
    </row>
    <row r="6" spans="1:9" ht="15.3" x14ac:dyDescent="0.55000000000000004">
      <c r="A6" s="152" t="s">
        <v>2</v>
      </c>
      <c r="B6" s="4" t="s">
        <v>3</v>
      </c>
      <c r="C6" s="5">
        <v>947</v>
      </c>
    </row>
    <row r="7" spans="1:9" ht="15.3" x14ac:dyDescent="0.55000000000000004">
      <c r="A7" s="152"/>
      <c r="B7" s="4" t="s">
        <v>4</v>
      </c>
      <c r="C7" s="5">
        <v>723</v>
      </c>
    </row>
    <row r="8" spans="1:9" ht="15.75" x14ac:dyDescent="0.25">
      <c r="A8" s="2"/>
      <c r="B8" s="150"/>
    </row>
    <row r="9" spans="1:9" ht="15" x14ac:dyDescent="0.25">
      <c r="A9" s="3" t="s">
        <v>2581</v>
      </c>
    </row>
    <row r="10" spans="1:9" ht="14.5" x14ac:dyDescent="0.3">
      <c r="A10" s="3"/>
    </row>
    <row r="11" spans="1:9" s="48" customFormat="1" ht="14.5" x14ac:dyDescent="0.3">
      <c r="A11" s="48" t="s">
        <v>2582</v>
      </c>
      <c r="B11" s="48" t="s">
        <v>148</v>
      </c>
      <c r="C11" s="48" t="s">
        <v>149</v>
      </c>
      <c r="D11" s="48" t="s">
        <v>102</v>
      </c>
      <c r="E11" s="48" t="s">
        <v>150</v>
      </c>
      <c r="F11" s="48" t="s">
        <v>151</v>
      </c>
      <c r="G11" s="48" t="s">
        <v>152</v>
      </c>
      <c r="H11" s="48" t="s">
        <v>153</v>
      </c>
      <c r="I11" s="48" t="s">
        <v>154</v>
      </c>
    </row>
    <row r="12" spans="1:9" ht="14.5" x14ac:dyDescent="0.3">
      <c r="A12">
        <v>1</v>
      </c>
      <c r="B12" t="s">
        <v>685</v>
      </c>
      <c r="C12" t="s">
        <v>686</v>
      </c>
      <c r="D12" t="s">
        <v>687</v>
      </c>
      <c r="E12" t="s">
        <v>306</v>
      </c>
      <c r="F12" t="s">
        <v>688</v>
      </c>
      <c r="G12" t="s">
        <v>689</v>
      </c>
      <c r="H12" t="s">
        <v>689</v>
      </c>
      <c r="I12" t="s">
        <v>690</v>
      </c>
    </row>
    <row r="13" spans="1:9" ht="14.5" x14ac:dyDescent="0.3">
      <c r="A13">
        <v>2</v>
      </c>
      <c r="B13" t="s">
        <v>289</v>
      </c>
      <c r="C13" t="s">
        <v>290</v>
      </c>
      <c r="D13" t="s">
        <v>291</v>
      </c>
      <c r="E13" t="s">
        <v>292</v>
      </c>
      <c r="F13" t="s">
        <v>291</v>
      </c>
      <c r="G13" t="s">
        <v>293</v>
      </c>
      <c r="H13" t="s">
        <v>294</v>
      </c>
    </row>
    <row r="14" spans="1:9" ht="14.5" x14ac:dyDescent="0.3">
      <c r="A14">
        <v>3</v>
      </c>
      <c r="B14" t="s">
        <v>1535</v>
      </c>
      <c r="C14" t="s">
        <v>236</v>
      </c>
      <c r="D14" t="s">
        <v>1536</v>
      </c>
      <c r="F14" t="s">
        <v>1537</v>
      </c>
      <c r="H14" t="s">
        <v>1538</v>
      </c>
    </row>
    <row r="15" spans="1:9" ht="14.5" x14ac:dyDescent="0.3">
      <c r="A15">
        <v>4</v>
      </c>
      <c r="B15" t="s">
        <v>295</v>
      </c>
      <c r="C15" t="s">
        <v>296</v>
      </c>
      <c r="D15" t="s">
        <v>297</v>
      </c>
      <c r="E15" t="s">
        <v>298</v>
      </c>
      <c r="F15" t="s">
        <v>299</v>
      </c>
      <c r="G15" t="s">
        <v>293</v>
      </c>
      <c r="H15" t="s">
        <v>294</v>
      </c>
    </row>
    <row r="16" spans="1:9" ht="14.5" x14ac:dyDescent="0.3">
      <c r="A16">
        <v>5</v>
      </c>
      <c r="B16" t="s">
        <v>1309</v>
      </c>
      <c r="C16" t="s">
        <v>1310</v>
      </c>
      <c r="D16" t="s">
        <v>1311</v>
      </c>
      <c r="E16" t="s">
        <v>1312</v>
      </c>
      <c r="F16" t="s">
        <v>1313</v>
      </c>
      <c r="G16" t="s">
        <v>1314</v>
      </c>
      <c r="H16" t="s">
        <v>1315</v>
      </c>
    </row>
    <row r="17" spans="1:9" ht="14.5" x14ac:dyDescent="0.3">
      <c r="A17">
        <v>6</v>
      </c>
      <c r="B17" t="s">
        <v>300</v>
      </c>
      <c r="C17" t="s">
        <v>270</v>
      </c>
      <c r="D17" t="s">
        <v>301</v>
      </c>
      <c r="E17" t="s">
        <v>302</v>
      </c>
      <c r="F17" t="s">
        <v>303</v>
      </c>
      <c r="G17" t="s">
        <v>293</v>
      </c>
      <c r="H17" t="s">
        <v>294</v>
      </c>
    </row>
    <row r="18" spans="1:9" ht="14.5" x14ac:dyDescent="0.3">
      <c r="A18">
        <v>7</v>
      </c>
      <c r="B18" t="s">
        <v>1993</v>
      </c>
      <c r="C18" t="s">
        <v>179</v>
      </c>
      <c r="D18" t="s">
        <v>1994</v>
      </c>
      <c r="E18" t="s">
        <v>195</v>
      </c>
      <c r="F18" t="s">
        <v>1995</v>
      </c>
      <c r="G18" t="s">
        <v>1438</v>
      </c>
      <c r="H18" t="s">
        <v>1438</v>
      </c>
    </row>
    <row r="19" spans="1:9" ht="14.5" x14ac:dyDescent="0.3">
      <c r="A19">
        <v>8</v>
      </c>
      <c r="B19" t="s">
        <v>818</v>
      </c>
      <c r="C19" t="s">
        <v>163</v>
      </c>
      <c r="D19" t="s">
        <v>819</v>
      </c>
      <c r="E19" t="s">
        <v>351</v>
      </c>
      <c r="F19" t="s">
        <v>820</v>
      </c>
      <c r="G19" t="s">
        <v>821</v>
      </c>
      <c r="H19" t="s">
        <v>822</v>
      </c>
    </row>
    <row r="20" spans="1:9" ht="14.5" x14ac:dyDescent="0.3">
      <c r="A20">
        <v>9</v>
      </c>
      <c r="B20" t="s">
        <v>304</v>
      </c>
      <c r="C20" t="s">
        <v>197</v>
      </c>
      <c r="D20" t="s">
        <v>305</v>
      </c>
      <c r="E20" t="s">
        <v>306</v>
      </c>
      <c r="F20" t="s">
        <v>307</v>
      </c>
      <c r="G20" t="s">
        <v>308</v>
      </c>
      <c r="H20" t="s">
        <v>294</v>
      </c>
      <c r="I20" t="s">
        <v>309</v>
      </c>
    </row>
    <row r="21" spans="1:9" ht="15" x14ac:dyDescent="0.25">
      <c r="A21">
        <v>10</v>
      </c>
      <c r="B21" t="s">
        <v>823</v>
      </c>
      <c r="C21" t="s">
        <v>336</v>
      </c>
      <c r="D21" t="s">
        <v>824</v>
      </c>
      <c r="E21" t="s">
        <v>328</v>
      </c>
      <c r="F21" t="s">
        <v>825</v>
      </c>
      <c r="G21" t="s">
        <v>821</v>
      </c>
      <c r="H21" t="s">
        <v>822</v>
      </c>
    </row>
    <row r="22" spans="1:9" ht="15" x14ac:dyDescent="0.25">
      <c r="A22">
        <v>11</v>
      </c>
      <c r="B22" t="s">
        <v>691</v>
      </c>
      <c r="C22" t="s">
        <v>692</v>
      </c>
      <c r="D22" t="s">
        <v>693</v>
      </c>
      <c r="F22" t="s">
        <v>694</v>
      </c>
      <c r="G22" t="s">
        <v>689</v>
      </c>
      <c r="H22" t="s">
        <v>689</v>
      </c>
      <c r="I22" t="s">
        <v>695</v>
      </c>
    </row>
    <row r="23" spans="1:9" ht="15" x14ac:dyDescent="0.25">
      <c r="A23">
        <v>12</v>
      </c>
      <c r="B23" t="s">
        <v>310</v>
      </c>
      <c r="C23" t="s">
        <v>311</v>
      </c>
      <c r="D23" t="s">
        <v>312</v>
      </c>
      <c r="E23" t="s">
        <v>313</v>
      </c>
      <c r="F23" t="s">
        <v>314</v>
      </c>
      <c r="G23" t="s">
        <v>293</v>
      </c>
      <c r="H23" t="s">
        <v>294</v>
      </c>
    </row>
    <row r="24" spans="1:9" ht="15" x14ac:dyDescent="0.25">
      <c r="A24">
        <v>13</v>
      </c>
      <c r="B24" t="s">
        <v>796</v>
      </c>
      <c r="C24" t="s">
        <v>506</v>
      </c>
      <c r="D24" t="s">
        <v>797</v>
      </c>
      <c r="E24" t="s">
        <v>302</v>
      </c>
      <c r="F24" t="s">
        <v>798</v>
      </c>
      <c r="G24" t="s">
        <v>799</v>
      </c>
      <c r="H24" t="s">
        <v>800</v>
      </c>
    </row>
    <row r="25" spans="1:9" ht="15" x14ac:dyDescent="0.25">
      <c r="A25">
        <v>14</v>
      </c>
      <c r="B25" t="s">
        <v>1138</v>
      </c>
      <c r="C25" t="s">
        <v>280</v>
      </c>
      <c r="D25" t="s">
        <v>1139</v>
      </c>
      <c r="E25" t="s">
        <v>328</v>
      </c>
      <c r="F25" t="s">
        <v>1140</v>
      </c>
      <c r="G25" t="s">
        <v>1141</v>
      </c>
      <c r="H25" t="s">
        <v>1142</v>
      </c>
    </row>
    <row r="26" spans="1:9" ht="15" x14ac:dyDescent="0.25">
      <c r="A26">
        <v>15</v>
      </c>
      <c r="B26" t="s">
        <v>1843</v>
      </c>
      <c r="C26" t="s">
        <v>701</v>
      </c>
      <c r="D26" t="s">
        <v>1844</v>
      </c>
      <c r="E26" t="s">
        <v>1845</v>
      </c>
      <c r="F26" t="s">
        <v>1846</v>
      </c>
      <c r="G26" t="s">
        <v>1847</v>
      </c>
      <c r="H26" t="s">
        <v>1848</v>
      </c>
    </row>
    <row r="27" spans="1:9" x14ac:dyDescent="0.55000000000000004">
      <c r="A27">
        <v>16</v>
      </c>
      <c r="B27" t="s">
        <v>1539</v>
      </c>
      <c r="C27" t="s">
        <v>336</v>
      </c>
      <c r="D27" t="s">
        <v>1540</v>
      </c>
      <c r="E27" t="s">
        <v>1541</v>
      </c>
      <c r="F27" t="s">
        <v>1542</v>
      </c>
      <c r="G27" t="s">
        <v>1538</v>
      </c>
      <c r="H27" t="s">
        <v>1538</v>
      </c>
    </row>
    <row r="28" spans="1:9" x14ac:dyDescent="0.55000000000000004">
      <c r="A28">
        <v>17</v>
      </c>
      <c r="B28" t="s">
        <v>1996</v>
      </c>
      <c r="C28" t="s">
        <v>381</v>
      </c>
      <c r="H28" t="s">
        <v>1438</v>
      </c>
    </row>
    <row r="29" spans="1:9" x14ac:dyDescent="0.55000000000000004">
      <c r="A29">
        <v>18</v>
      </c>
      <c r="B29" t="s">
        <v>826</v>
      </c>
      <c r="C29" t="s">
        <v>222</v>
      </c>
      <c r="D29" t="s">
        <v>827</v>
      </c>
      <c r="E29" t="s">
        <v>828</v>
      </c>
      <c r="F29" t="s">
        <v>829</v>
      </c>
      <c r="G29" t="s">
        <v>830</v>
      </c>
      <c r="H29" t="s">
        <v>822</v>
      </c>
    </row>
    <row r="30" spans="1:9" x14ac:dyDescent="0.55000000000000004">
      <c r="A30">
        <v>19</v>
      </c>
      <c r="B30" t="s">
        <v>727</v>
      </c>
      <c r="C30" t="s">
        <v>173</v>
      </c>
      <c r="D30" t="s">
        <v>728</v>
      </c>
      <c r="E30" t="s">
        <v>165</v>
      </c>
      <c r="F30" t="s">
        <v>729</v>
      </c>
      <c r="G30" t="s">
        <v>730</v>
      </c>
      <c r="H30" t="s">
        <v>730</v>
      </c>
    </row>
    <row r="31" spans="1:9" x14ac:dyDescent="0.55000000000000004">
      <c r="A31">
        <v>20</v>
      </c>
      <c r="B31" t="s">
        <v>1316</v>
      </c>
      <c r="C31" t="s">
        <v>173</v>
      </c>
      <c r="D31" t="s">
        <v>1317</v>
      </c>
      <c r="E31" t="s">
        <v>306</v>
      </c>
      <c r="F31" t="s">
        <v>1318</v>
      </c>
      <c r="G31" t="s">
        <v>1319</v>
      </c>
      <c r="H31" t="s">
        <v>1315</v>
      </c>
    </row>
    <row r="32" spans="1:9" x14ac:dyDescent="0.55000000000000004">
      <c r="A32">
        <v>21</v>
      </c>
      <c r="B32" t="s">
        <v>587</v>
      </c>
      <c r="C32" t="s">
        <v>567</v>
      </c>
      <c r="D32" t="s">
        <v>588</v>
      </c>
      <c r="E32" t="s">
        <v>306</v>
      </c>
      <c r="F32" t="s">
        <v>589</v>
      </c>
      <c r="G32" t="s">
        <v>590</v>
      </c>
      <c r="H32" t="s">
        <v>591</v>
      </c>
    </row>
    <row r="33" spans="1:8" x14ac:dyDescent="0.55000000000000004">
      <c r="A33">
        <v>22</v>
      </c>
      <c r="B33" t="s">
        <v>1320</v>
      </c>
      <c r="C33" t="s">
        <v>197</v>
      </c>
      <c r="D33" t="s">
        <v>1321</v>
      </c>
      <c r="E33" t="s">
        <v>199</v>
      </c>
      <c r="F33" t="s">
        <v>1322</v>
      </c>
      <c r="G33" t="s">
        <v>1315</v>
      </c>
      <c r="H33" t="s">
        <v>1315</v>
      </c>
    </row>
    <row r="34" spans="1:8" x14ac:dyDescent="0.55000000000000004">
      <c r="A34">
        <v>23</v>
      </c>
      <c r="B34" t="s">
        <v>1425</v>
      </c>
      <c r="C34" t="s">
        <v>896</v>
      </c>
      <c r="D34" t="s">
        <v>1426</v>
      </c>
      <c r="E34" t="s">
        <v>306</v>
      </c>
      <c r="F34" t="s">
        <v>1427</v>
      </c>
      <c r="G34" t="s">
        <v>1428</v>
      </c>
      <c r="H34" t="s">
        <v>1428</v>
      </c>
    </row>
    <row r="35" spans="1:8" x14ac:dyDescent="0.55000000000000004">
      <c r="A35">
        <v>24</v>
      </c>
      <c r="B35" t="s">
        <v>315</v>
      </c>
      <c r="C35" t="s">
        <v>316</v>
      </c>
      <c r="D35" t="s">
        <v>317</v>
      </c>
      <c r="E35" t="s">
        <v>175</v>
      </c>
      <c r="F35" t="s">
        <v>318</v>
      </c>
      <c r="G35" t="s">
        <v>319</v>
      </c>
      <c r="H35" t="s">
        <v>294</v>
      </c>
    </row>
    <row r="36" spans="1:8" x14ac:dyDescent="0.55000000000000004">
      <c r="A36">
        <v>25</v>
      </c>
      <c r="B36" t="s">
        <v>1997</v>
      </c>
      <c r="C36" t="s">
        <v>423</v>
      </c>
      <c r="D36" t="s">
        <v>1998</v>
      </c>
      <c r="F36" t="s">
        <v>1999</v>
      </c>
      <c r="G36" t="s">
        <v>1438</v>
      </c>
      <c r="H36" t="s">
        <v>1438</v>
      </c>
    </row>
    <row r="37" spans="1:8" x14ac:dyDescent="0.55000000000000004">
      <c r="A37">
        <v>26</v>
      </c>
      <c r="B37" t="s">
        <v>1066</v>
      </c>
      <c r="C37" t="s">
        <v>1067</v>
      </c>
      <c r="D37" t="s">
        <v>1068</v>
      </c>
      <c r="E37" t="s">
        <v>298</v>
      </c>
      <c r="F37" t="s">
        <v>1069</v>
      </c>
      <c r="G37" t="s">
        <v>1070</v>
      </c>
      <c r="H37" t="s">
        <v>1071</v>
      </c>
    </row>
    <row r="38" spans="1:8" x14ac:dyDescent="0.55000000000000004">
      <c r="A38">
        <v>27</v>
      </c>
      <c r="B38" t="s">
        <v>1953</v>
      </c>
      <c r="C38" t="s">
        <v>423</v>
      </c>
      <c r="D38" t="s">
        <v>1955</v>
      </c>
      <c r="E38" t="s">
        <v>306</v>
      </c>
      <c r="F38" t="s">
        <v>1956</v>
      </c>
      <c r="G38" t="s">
        <v>1957</v>
      </c>
      <c r="H38" t="s">
        <v>1958</v>
      </c>
    </row>
    <row r="39" spans="1:8" x14ac:dyDescent="0.55000000000000004">
      <c r="A39">
        <v>28</v>
      </c>
      <c r="B39" t="s">
        <v>320</v>
      </c>
      <c r="C39" t="s">
        <v>321</v>
      </c>
      <c r="D39" t="s">
        <v>322</v>
      </c>
      <c r="E39" t="s">
        <v>165</v>
      </c>
      <c r="F39" t="s">
        <v>323</v>
      </c>
      <c r="G39" t="s">
        <v>324</v>
      </c>
      <c r="H39" t="s">
        <v>294</v>
      </c>
    </row>
    <row r="40" spans="1:8" x14ac:dyDescent="0.55000000000000004">
      <c r="A40">
        <v>29</v>
      </c>
      <c r="B40" t="s">
        <v>1959</v>
      </c>
      <c r="C40" t="s">
        <v>216</v>
      </c>
      <c r="D40" t="s">
        <v>1960</v>
      </c>
      <c r="E40" t="s">
        <v>351</v>
      </c>
      <c r="F40" t="s">
        <v>1961</v>
      </c>
      <c r="G40" t="s">
        <v>1957</v>
      </c>
      <c r="H40" t="s">
        <v>1958</v>
      </c>
    </row>
    <row r="41" spans="1:8" x14ac:dyDescent="0.55000000000000004">
      <c r="A41">
        <v>30</v>
      </c>
      <c r="B41" t="s">
        <v>325</v>
      </c>
      <c r="C41" t="s">
        <v>326</v>
      </c>
      <c r="D41" t="s">
        <v>327</v>
      </c>
      <c r="E41" t="s">
        <v>328</v>
      </c>
      <c r="F41" t="s">
        <v>329</v>
      </c>
      <c r="G41" t="s">
        <v>330</v>
      </c>
      <c r="H41" t="s">
        <v>294</v>
      </c>
    </row>
    <row r="42" spans="1:8" x14ac:dyDescent="0.55000000000000004">
      <c r="A42">
        <v>31</v>
      </c>
      <c r="B42" t="s">
        <v>1662</v>
      </c>
      <c r="C42" t="s">
        <v>869</v>
      </c>
      <c r="D42" t="s">
        <v>1663</v>
      </c>
      <c r="E42" t="s">
        <v>1664</v>
      </c>
      <c r="F42" t="s">
        <v>1665</v>
      </c>
      <c r="G42" t="s">
        <v>1666</v>
      </c>
      <c r="H42" t="s">
        <v>1667</v>
      </c>
    </row>
    <row r="43" spans="1:8" x14ac:dyDescent="0.55000000000000004">
      <c r="A43">
        <v>32</v>
      </c>
      <c r="B43" t="s">
        <v>1962</v>
      </c>
      <c r="C43" t="s">
        <v>423</v>
      </c>
      <c r="D43" t="s">
        <v>1963</v>
      </c>
      <c r="E43" t="s">
        <v>175</v>
      </c>
      <c r="F43" t="s">
        <v>1964</v>
      </c>
      <c r="G43" t="s">
        <v>1957</v>
      </c>
      <c r="H43" t="s">
        <v>1958</v>
      </c>
    </row>
    <row r="44" spans="1:8" x14ac:dyDescent="0.55000000000000004">
      <c r="A44">
        <v>33</v>
      </c>
      <c r="B44" t="s">
        <v>1143</v>
      </c>
      <c r="C44" t="s">
        <v>701</v>
      </c>
      <c r="D44" t="s">
        <v>1144</v>
      </c>
      <c r="E44" t="s">
        <v>175</v>
      </c>
      <c r="F44" t="s">
        <v>1145</v>
      </c>
      <c r="G44" t="s">
        <v>1146</v>
      </c>
      <c r="H44" t="s">
        <v>1142</v>
      </c>
    </row>
    <row r="45" spans="1:8" x14ac:dyDescent="0.55000000000000004">
      <c r="A45">
        <v>34</v>
      </c>
      <c r="B45" t="s">
        <v>1543</v>
      </c>
      <c r="C45" t="s">
        <v>921</v>
      </c>
      <c r="D45" t="s">
        <v>1544</v>
      </c>
      <c r="E45" t="s">
        <v>306</v>
      </c>
      <c r="F45" t="s">
        <v>1545</v>
      </c>
      <c r="G45" t="s">
        <v>1504</v>
      </c>
      <c r="H45" t="s">
        <v>1538</v>
      </c>
    </row>
    <row r="46" spans="1:8" x14ac:dyDescent="0.55000000000000004">
      <c r="A46">
        <v>35</v>
      </c>
      <c r="B46" t="s">
        <v>831</v>
      </c>
      <c r="C46" t="s">
        <v>173</v>
      </c>
      <c r="D46" t="s">
        <v>832</v>
      </c>
      <c r="F46" t="s">
        <v>833</v>
      </c>
      <c r="G46" t="s">
        <v>821</v>
      </c>
      <c r="H46" t="s">
        <v>822</v>
      </c>
    </row>
    <row r="47" spans="1:8" x14ac:dyDescent="0.55000000000000004">
      <c r="A47">
        <v>36</v>
      </c>
      <c r="B47" t="s">
        <v>656</v>
      </c>
      <c r="C47" t="s">
        <v>615</v>
      </c>
      <c r="D47" t="s">
        <v>657</v>
      </c>
      <c r="F47" t="s">
        <v>658</v>
      </c>
      <c r="G47" t="s">
        <v>659</v>
      </c>
      <c r="H47" t="s">
        <v>659</v>
      </c>
    </row>
    <row r="48" spans="1:8" x14ac:dyDescent="0.55000000000000004">
      <c r="A48">
        <v>37</v>
      </c>
      <c r="B48" t="s">
        <v>331</v>
      </c>
      <c r="C48" t="s">
        <v>316</v>
      </c>
      <c r="D48" t="s">
        <v>332</v>
      </c>
      <c r="E48" t="s">
        <v>333</v>
      </c>
      <c r="F48" t="s">
        <v>334</v>
      </c>
      <c r="H48" t="s">
        <v>294</v>
      </c>
    </row>
    <row r="49" spans="1:8" x14ac:dyDescent="0.55000000000000004">
      <c r="A49">
        <v>38</v>
      </c>
      <c r="B49" t="s">
        <v>801</v>
      </c>
      <c r="C49" t="s">
        <v>605</v>
      </c>
      <c r="D49" t="s">
        <v>802</v>
      </c>
      <c r="F49" t="s">
        <v>803</v>
      </c>
      <c r="G49" t="s">
        <v>804</v>
      </c>
      <c r="H49" t="s">
        <v>800</v>
      </c>
    </row>
    <row r="50" spans="1:8" x14ac:dyDescent="0.55000000000000004">
      <c r="A50">
        <v>39</v>
      </c>
      <c r="B50" t="s">
        <v>155</v>
      </c>
      <c r="C50" t="s">
        <v>156</v>
      </c>
      <c r="D50" t="s">
        <v>157</v>
      </c>
      <c r="E50" t="s">
        <v>158</v>
      </c>
      <c r="F50" t="s">
        <v>159</v>
      </c>
      <c r="G50" t="s">
        <v>160</v>
      </c>
      <c r="H50" t="s">
        <v>161</v>
      </c>
    </row>
    <row r="51" spans="1:8" x14ac:dyDescent="0.55000000000000004">
      <c r="A51">
        <v>40</v>
      </c>
      <c r="B51" t="s">
        <v>335</v>
      </c>
      <c r="C51" t="s">
        <v>336</v>
      </c>
      <c r="D51" t="s">
        <v>337</v>
      </c>
      <c r="E51" t="s">
        <v>170</v>
      </c>
      <c r="F51" t="s">
        <v>338</v>
      </c>
      <c r="G51" t="s">
        <v>339</v>
      </c>
      <c r="H51" t="s">
        <v>294</v>
      </c>
    </row>
    <row r="52" spans="1:8" x14ac:dyDescent="0.55000000000000004">
      <c r="A52">
        <v>41</v>
      </c>
      <c r="B52" t="s">
        <v>660</v>
      </c>
      <c r="C52" t="s">
        <v>661</v>
      </c>
      <c r="D52" t="s">
        <v>662</v>
      </c>
      <c r="F52" t="s">
        <v>663</v>
      </c>
      <c r="G52" t="s">
        <v>659</v>
      </c>
      <c r="H52" t="s">
        <v>659</v>
      </c>
    </row>
    <row r="53" spans="1:8" x14ac:dyDescent="0.55000000000000004">
      <c r="A53">
        <v>42</v>
      </c>
      <c r="B53" t="s">
        <v>664</v>
      </c>
      <c r="C53" t="s">
        <v>197</v>
      </c>
      <c r="D53" t="s">
        <v>665</v>
      </c>
      <c r="F53" t="s">
        <v>666</v>
      </c>
      <c r="G53" t="s">
        <v>659</v>
      </c>
      <c r="H53" t="s">
        <v>659</v>
      </c>
    </row>
    <row r="54" spans="1:8" x14ac:dyDescent="0.55000000000000004">
      <c r="A54">
        <v>43</v>
      </c>
      <c r="B54" t="s">
        <v>340</v>
      </c>
      <c r="C54" t="s">
        <v>321</v>
      </c>
      <c r="D54" t="s">
        <v>341</v>
      </c>
      <c r="E54" t="s">
        <v>306</v>
      </c>
      <c r="F54" t="s">
        <v>342</v>
      </c>
      <c r="G54" t="s">
        <v>343</v>
      </c>
      <c r="H54" t="s">
        <v>294</v>
      </c>
    </row>
    <row r="55" spans="1:8" x14ac:dyDescent="0.55000000000000004">
      <c r="A55">
        <v>44</v>
      </c>
      <c r="B55" t="s">
        <v>1965</v>
      </c>
      <c r="C55" t="s">
        <v>1021</v>
      </c>
      <c r="D55" t="s">
        <v>1966</v>
      </c>
      <c r="E55" t="s">
        <v>170</v>
      </c>
      <c r="F55" t="s">
        <v>1967</v>
      </c>
      <c r="G55" t="s">
        <v>1957</v>
      </c>
      <c r="H55" t="s">
        <v>1958</v>
      </c>
    </row>
    <row r="56" spans="1:8" x14ac:dyDescent="0.55000000000000004">
      <c r="A56">
        <v>45</v>
      </c>
      <c r="B56" t="s">
        <v>1968</v>
      </c>
      <c r="C56" t="s">
        <v>423</v>
      </c>
      <c r="D56" t="s">
        <v>1969</v>
      </c>
      <c r="E56" t="s">
        <v>306</v>
      </c>
      <c r="F56" t="s">
        <v>1970</v>
      </c>
      <c r="G56" t="s">
        <v>1957</v>
      </c>
      <c r="H56" t="s">
        <v>1958</v>
      </c>
    </row>
    <row r="57" spans="1:8" x14ac:dyDescent="0.55000000000000004">
      <c r="A57">
        <v>46</v>
      </c>
      <c r="B57" t="s">
        <v>1501</v>
      </c>
      <c r="C57" t="s">
        <v>487</v>
      </c>
      <c r="D57" t="s">
        <v>1502</v>
      </c>
      <c r="E57" t="s">
        <v>351</v>
      </c>
      <c r="F57" t="s">
        <v>1503</v>
      </c>
      <c r="G57" t="s">
        <v>1504</v>
      </c>
      <c r="H57" t="s">
        <v>1505</v>
      </c>
    </row>
    <row r="58" spans="1:8" x14ac:dyDescent="0.55000000000000004">
      <c r="A58">
        <v>47</v>
      </c>
      <c r="B58" t="s">
        <v>1072</v>
      </c>
      <c r="C58" t="s">
        <v>355</v>
      </c>
      <c r="D58" t="s">
        <v>1073</v>
      </c>
      <c r="E58" t="s">
        <v>170</v>
      </c>
      <c r="F58" t="s">
        <v>1074</v>
      </c>
      <c r="G58" t="s">
        <v>1075</v>
      </c>
      <c r="H58" t="s">
        <v>1071</v>
      </c>
    </row>
    <row r="59" spans="1:8" x14ac:dyDescent="0.55000000000000004">
      <c r="A59">
        <v>48</v>
      </c>
      <c r="B59" t="s">
        <v>162</v>
      </c>
      <c r="C59" t="s">
        <v>163</v>
      </c>
      <c r="D59" t="s">
        <v>164</v>
      </c>
      <c r="E59" t="s">
        <v>165</v>
      </c>
      <c r="F59" t="s">
        <v>166</v>
      </c>
      <c r="G59" t="s">
        <v>161</v>
      </c>
      <c r="H59" t="s">
        <v>161</v>
      </c>
    </row>
    <row r="60" spans="1:8" x14ac:dyDescent="0.55000000000000004">
      <c r="A60">
        <v>49</v>
      </c>
      <c r="B60" t="s">
        <v>2577</v>
      </c>
      <c r="C60" t="s">
        <v>355</v>
      </c>
      <c r="D60" t="s">
        <v>2578</v>
      </c>
      <c r="E60" t="s">
        <v>195</v>
      </c>
      <c r="F60" t="s">
        <v>2579</v>
      </c>
      <c r="G60" t="s">
        <v>1538</v>
      </c>
      <c r="H60" t="s">
        <v>2584</v>
      </c>
    </row>
    <row r="61" spans="1:8" x14ac:dyDescent="0.55000000000000004">
      <c r="A61">
        <v>50</v>
      </c>
      <c r="B61" t="s">
        <v>167</v>
      </c>
      <c r="C61" t="s">
        <v>168</v>
      </c>
      <c r="D61" t="s">
        <v>169</v>
      </c>
      <c r="E61" t="s">
        <v>170</v>
      </c>
      <c r="F61" t="s">
        <v>171</v>
      </c>
      <c r="G61" t="s">
        <v>161</v>
      </c>
      <c r="H61" t="s">
        <v>161</v>
      </c>
    </row>
    <row r="62" spans="1:8" x14ac:dyDescent="0.55000000000000004">
      <c r="A62">
        <v>51</v>
      </c>
      <c r="B62" t="s">
        <v>1323</v>
      </c>
      <c r="C62" t="s">
        <v>355</v>
      </c>
      <c r="D62" t="s">
        <v>1324</v>
      </c>
      <c r="E62" t="s">
        <v>195</v>
      </c>
      <c r="F62" t="s">
        <v>1325</v>
      </c>
      <c r="G62" t="s">
        <v>1315</v>
      </c>
      <c r="H62" t="s">
        <v>1315</v>
      </c>
    </row>
    <row r="63" spans="1:8" x14ac:dyDescent="0.55000000000000004">
      <c r="A63">
        <v>52</v>
      </c>
      <c r="B63" t="s">
        <v>1668</v>
      </c>
      <c r="C63" t="s">
        <v>1669</v>
      </c>
      <c r="D63" t="s">
        <v>1670</v>
      </c>
      <c r="E63" t="s">
        <v>170</v>
      </c>
      <c r="F63" t="s">
        <v>1671</v>
      </c>
      <c r="G63" t="s">
        <v>1666</v>
      </c>
      <c r="H63" t="s">
        <v>1667</v>
      </c>
    </row>
    <row r="64" spans="1:8" x14ac:dyDescent="0.55000000000000004">
      <c r="A64">
        <v>53</v>
      </c>
      <c r="B64" t="s">
        <v>2000</v>
      </c>
      <c r="D64" t="s">
        <v>2001</v>
      </c>
      <c r="E64" t="s">
        <v>351</v>
      </c>
      <c r="F64" t="s">
        <v>2002</v>
      </c>
      <c r="G64" t="s">
        <v>1438</v>
      </c>
      <c r="H64" t="s">
        <v>1438</v>
      </c>
    </row>
    <row r="65" spans="1:8" x14ac:dyDescent="0.55000000000000004">
      <c r="A65">
        <v>54</v>
      </c>
      <c r="B65" t="s">
        <v>1429</v>
      </c>
      <c r="C65" t="s">
        <v>211</v>
      </c>
      <c r="D65" t="s">
        <v>1430</v>
      </c>
      <c r="F65" t="s">
        <v>1431</v>
      </c>
      <c r="G65" t="s">
        <v>1428</v>
      </c>
      <c r="H65" t="s">
        <v>1428</v>
      </c>
    </row>
    <row r="66" spans="1:8" x14ac:dyDescent="0.55000000000000004">
      <c r="A66">
        <v>55</v>
      </c>
      <c r="B66" t="s">
        <v>1147</v>
      </c>
      <c r="C66" t="s">
        <v>222</v>
      </c>
      <c r="D66" t="s">
        <v>1148</v>
      </c>
      <c r="E66" t="s">
        <v>195</v>
      </c>
      <c r="F66" t="s">
        <v>1149</v>
      </c>
      <c r="G66" t="s">
        <v>1146</v>
      </c>
      <c r="H66" t="s">
        <v>1142</v>
      </c>
    </row>
    <row r="67" spans="1:8" x14ac:dyDescent="0.55000000000000004">
      <c r="A67">
        <v>56</v>
      </c>
      <c r="B67" t="s">
        <v>1849</v>
      </c>
      <c r="C67" t="s">
        <v>649</v>
      </c>
      <c r="D67" t="s">
        <v>1850</v>
      </c>
      <c r="E67" t="s">
        <v>165</v>
      </c>
      <c r="F67" t="s">
        <v>1851</v>
      </c>
      <c r="G67" t="s">
        <v>1852</v>
      </c>
      <c r="H67" t="s">
        <v>1848</v>
      </c>
    </row>
    <row r="68" spans="1:8" x14ac:dyDescent="0.55000000000000004">
      <c r="A68">
        <v>57</v>
      </c>
      <c r="B68" t="s">
        <v>622</v>
      </c>
      <c r="C68" t="s">
        <v>506</v>
      </c>
      <c r="D68" t="s">
        <v>1385</v>
      </c>
      <c r="E68" t="s">
        <v>267</v>
      </c>
      <c r="F68" t="s">
        <v>1386</v>
      </c>
      <c r="G68" t="s">
        <v>1387</v>
      </c>
      <c r="H68" t="s">
        <v>1388</v>
      </c>
    </row>
    <row r="69" spans="1:8" x14ac:dyDescent="0.55000000000000004">
      <c r="A69">
        <v>58</v>
      </c>
      <c r="B69" t="s">
        <v>622</v>
      </c>
      <c r="C69" t="s">
        <v>1021</v>
      </c>
      <c r="D69" t="s">
        <v>1971</v>
      </c>
      <c r="E69" t="s">
        <v>771</v>
      </c>
      <c r="F69" t="s">
        <v>1972</v>
      </c>
      <c r="G69" t="s">
        <v>1973</v>
      </c>
      <c r="H69" t="s">
        <v>1958</v>
      </c>
    </row>
    <row r="70" spans="1:8" x14ac:dyDescent="0.55000000000000004">
      <c r="A70">
        <v>59</v>
      </c>
      <c r="B70" t="s">
        <v>1014</v>
      </c>
      <c r="C70" t="s">
        <v>1015</v>
      </c>
      <c r="D70" t="s">
        <v>1016</v>
      </c>
      <c r="E70" t="s">
        <v>175</v>
      </c>
      <c r="F70" t="s">
        <v>1017</v>
      </c>
      <c r="G70" t="s">
        <v>1018</v>
      </c>
      <c r="H70" t="s">
        <v>1019</v>
      </c>
    </row>
    <row r="71" spans="1:8" x14ac:dyDescent="0.55000000000000004">
      <c r="A71">
        <v>60</v>
      </c>
      <c r="B71" t="s">
        <v>344</v>
      </c>
      <c r="C71" t="s">
        <v>345</v>
      </c>
      <c r="D71" t="s">
        <v>346</v>
      </c>
      <c r="E71" t="s">
        <v>158</v>
      </c>
      <c r="F71" t="s">
        <v>347</v>
      </c>
      <c r="G71" t="s">
        <v>348</v>
      </c>
      <c r="H71" t="s">
        <v>294</v>
      </c>
    </row>
    <row r="72" spans="1:8" x14ac:dyDescent="0.55000000000000004">
      <c r="A72">
        <v>61</v>
      </c>
      <c r="B72" t="s">
        <v>834</v>
      </c>
      <c r="C72" t="s">
        <v>179</v>
      </c>
      <c r="D72" t="s">
        <v>835</v>
      </c>
      <c r="E72" t="s">
        <v>170</v>
      </c>
      <c r="F72" t="s">
        <v>836</v>
      </c>
      <c r="G72" t="s">
        <v>830</v>
      </c>
      <c r="H72" t="s">
        <v>822</v>
      </c>
    </row>
    <row r="73" spans="1:8" x14ac:dyDescent="0.55000000000000004">
      <c r="A73">
        <v>62</v>
      </c>
      <c r="B73" t="s">
        <v>1150</v>
      </c>
      <c r="C73" t="s">
        <v>605</v>
      </c>
      <c r="D73" t="s">
        <v>1151</v>
      </c>
      <c r="E73" t="s">
        <v>175</v>
      </c>
      <c r="F73" t="s">
        <v>1152</v>
      </c>
      <c r="G73" t="s">
        <v>1146</v>
      </c>
      <c r="H73" t="s">
        <v>1142</v>
      </c>
    </row>
    <row r="74" spans="1:8" x14ac:dyDescent="0.55000000000000004">
      <c r="A74">
        <v>63</v>
      </c>
      <c r="B74" t="s">
        <v>1648</v>
      </c>
      <c r="C74" t="s">
        <v>423</v>
      </c>
      <c r="D74" t="s">
        <v>1672</v>
      </c>
      <c r="E74" t="s">
        <v>1673</v>
      </c>
      <c r="F74" t="s">
        <v>1674</v>
      </c>
      <c r="G74" t="s">
        <v>1666</v>
      </c>
      <c r="H74" t="s">
        <v>1667</v>
      </c>
    </row>
    <row r="75" spans="1:8" x14ac:dyDescent="0.55000000000000004">
      <c r="A75">
        <v>64</v>
      </c>
      <c r="B75" t="s">
        <v>1432</v>
      </c>
      <c r="C75" t="s">
        <v>601</v>
      </c>
      <c r="D75" t="s">
        <v>1433</v>
      </c>
      <c r="E75" t="s">
        <v>165</v>
      </c>
      <c r="F75" t="s">
        <v>1434</v>
      </c>
      <c r="G75" t="s">
        <v>1428</v>
      </c>
      <c r="H75" t="s">
        <v>1428</v>
      </c>
    </row>
    <row r="76" spans="1:8" x14ac:dyDescent="0.55000000000000004">
      <c r="A76">
        <v>65</v>
      </c>
      <c r="B76" t="s">
        <v>1556</v>
      </c>
      <c r="C76" t="s">
        <v>345</v>
      </c>
      <c r="D76" t="s">
        <v>1557</v>
      </c>
      <c r="F76" t="s">
        <v>1558</v>
      </c>
      <c r="G76" t="s">
        <v>1559</v>
      </c>
      <c r="H76" t="s">
        <v>1560</v>
      </c>
    </row>
    <row r="77" spans="1:8" x14ac:dyDescent="0.55000000000000004">
      <c r="A77">
        <v>66</v>
      </c>
      <c r="B77" t="s">
        <v>1153</v>
      </c>
      <c r="C77" t="s">
        <v>222</v>
      </c>
      <c r="D77" t="s">
        <v>1154</v>
      </c>
      <c r="E77" t="s">
        <v>351</v>
      </c>
      <c r="F77" t="s">
        <v>1155</v>
      </c>
      <c r="G77" t="s">
        <v>1156</v>
      </c>
      <c r="H77" t="s">
        <v>1142</v>
      </c>
    </row>
    <row r="78" spans="1:8" x14ac:dyDescent="0.55000000000000004">
      <c r="A78">
        <v>67</v>
      </c>
      <c r="B78" t="s">
        <v>1675</v>
      </c>
      <c r="C78" t="s">
        <v>680</v>
      </c>
      <c r="D78" t="s">
        <v>1676</v>
      </c>
      <c r="E78" t="s">
        <v>785</v>
      </c>
      <c r="F78" t="s">
        <v>1677</v>
      </c>
      <c r="G78" t="s">
        <v>1678</v>
      </c>
      <c r="H78" t="s">
        <v>1667</v>
      </c>
    </row>
    <row r="79" spans="1:8" x14ac:dyDescent="0.55000000000000004">
      <c r="A79">
        <v>68</v>
      </c>
      <c r="B79" t="s">
        <v>808</v>
      </c>
      <c r="C79" t="s">
        <v>231</v>
      </c>
      <c r="D79" t="s">
        <v>809</v>
      </c>
      <c r="F79" t="s">
        <v>810</v>
      </c>
      <c r="G79" t="s">
        <v>811</v>
      </c>
      <c r="H79" t="s">
        <v>812</v>
      </c>
    </row>
    <row r="80" spans="1:8" x14ac:dyDescent="0.55000000000000004">
      <c r="A80">
        <v>69</v>
      </c>
      <c r="B80" t="s">
        <v>1435</v>
      </c>
      <c r="C80" t="s">
        <v>211</v>
      </c>
      <c r="D80" t="s">
        <v>1436</v>
      </c>
      <c r="E80" t="s">
        <v>351</v>
      </c>
      <c r="F80" t="s">
        <v>1437</v>
      </c>
      <c r="G80" t="s">
        <v>1438</v>
      </c>
      <c r="H80" t="s">
        <v>1428</v>
      </c>
    </row>
    <row r="81" spans="1:8" x14ac:dyDescent="0.55000000000000004">
      <c r="A81">
        <v>70</v>
      </c>
      <c r="B81" t="s">
        <v>349</v>
      </c>
      <c r="C81" t="s">
        <v>270</v>
      </c>
      <c r="D81" t="s">
        <v>350</v>
      </c>
      <c r="E81" t="s">
        <v>351</v>
      </c>
      <c r="F81" t="s">
        <v>352</v>
      </c>
      <c r="G81" t="s">
        <v>353</v>
      </c>
      <c r="H81" t="s">
        <v>294</v>
      </c>
    </row>
    <row r="82" spans="1:8" x14ac:dyDescent="0.55000000000000004">
      <c r="A82">
        <v>71</v>
      </c>
      <c r="B82" t="s">
        <v>172</v>
      </c>
      <c r="C82" t="s">
        <v>173</v>
      </c>
      <c r="D82" t="s">
        <v>174</v>
      </c>
      <c r="E82" t="s">
        <v>175</v>
      </c>
      <c r="F82" t="s">
        <v>176</v>
      </c>
      <c r="G82" t="s">
        <v>177</v>
      </c>
      <c r="H82" t="s">
        <v>161</v>
      </c>
    </row>
    <row r="83" spans="1:8" x14ac:dyDescent="0.55000000000000004">
      <c r="A83">
        <v>72</v>
      </c>
      <c r="B83" t="s">
        <v>1561</v>
      </c>
      <c r="C83" t="s">
        <v>381</v>
      </c>
      <c r="D83" t="s">
        <v>1562</v>
      </c>
      <c r="E83" t="s">
        <v>351</v>
      </c>
      <c r="F83" t="s">
        <v>1563</v>
      </c>
      <c r="G83" t="s">
        <v>1564</v>
      </c>
      <c r="H83" t="s">
        <v>1560</v>
      </c>
    </row>
    <row r="84" spans="1:8" x14ac:dyDescent="0.55000000000000004">
      <c r="A84">
        <v>73</v>
      </c>
      <c r="B84" t="s">
        <v>354</v>
      </c>
      <c r="C84" t="s">
        <v>355</v>
      </c>
      <c r="D84" t="s">
        <v>356</v>
      </c>
      <c r="E84" t="s">
        <v>158</v>
      </c>
      <c r="F84" t="s">
        <v>357</v>
      </c>
      <c r="G84" t="s">
        <v>358</v>
      </c>
      <c r="H84" t="s">
        <v>294</v>
      </c>
    </row>
    <row r="85" spans="1:8" x14ac:dyDescent="0.55000000000000004">
      <c r="A85">
        <v>74</v>
      </c>
      <c r="B85" t="s">
        <v>1679</v>
      </c>
      <c r="C85" t="s">
        <v>701</v>
      </c>
      <c r="D85" t="s">
        <v>1681</v>
      </c>
      <c r="E85" t="s">
        <v>534</v>
      </c>
      <c r="F85" t="s">
        <v>1682</v>
      </c>
      <c r="G85" t="s">
        <v>1666</v>
      </c>
      <c r="H85" t="s">
        <v>1667</v>
      </c>
    </row>
    <row r="86" spans="1:8" x14ac:dyDescent="0.55000000000000004">
      <c r="A86">
        <v>75</v>
      </c>
      <c r="B86" t="s">
        <v>994</v>
      </c>
      <c r="C86" t="s">
        <v>506</v>
      </c>
      <c r="D86" t="s">
        <v>995</v>
      </c>
      <c r="E86" t="s">
        <v>328</v>
      </c>
      <c r="F86" t="s">
        <v>996</v>
      </c>
      <c r="G86" t="s">
        <v>997</v>
      </c>
      <c r="H86" t="s">
        <v>998</v>
      </c>
    </row>
    <row r="87" spans="1:8" x14ac:dyDescent="0.55000000000000004">
      <c r="A87">
        <v>76</v>
      </c>
      <c r="B87" t="s">
        <v>731</v>
      </c>
      <c r="C87" t="s">
        <v>506</v>
      </c>
      <c r="D87" t="s">
        <v>732</v>
      </c>
      <c r="E87" t="s">
        <v>351</v>
      </c>
      <c r="F87" t="s">
        <v>733</v>
      </c>
      <c r="G87" t="s">
        <v>734</v>
      </c>
      <c r="H87" t="s">
        <v>735</v>
      </c>
    </row>
    <row r="88" spans="1:8" x14ac:dyDescent="0.55000000000000004">
      <c r="A88">
        <v>77</v>
      </c>
      <c r="B88" t="s">
        <v>1683</v>
      </c>
      <c r="C88" t="s">
        <v>756</v>
      </c>
      <c r="D88" t="s">
        <v>1684</v>
      </c>
      <c r="E88" t="s">
        <v>351</v>
      </c>
      <c r="F88" t="s">
        <v>1685</v>
      </c>
      <c r="G88" t="s">
        <v>1686</v>
      </c>
      <c r="H88" t="s">
        <v>1667</v>
      </c>
    </row>
    <row r="89" spans="1:8" x14ac:dyDescent="0.55000000000000004">
      <c r="A89">
        <v>78</v>
      </c>
      <c r="B89" t="s">
        <v>1687</v>
      </c>
      <c r="C89" t="s">
        <v>896</v>
      </c>
      <c r="D89" t="s">
        <v>1688</v>
      </c>
      <c r="E89" t="s">
        <v>1614</v>
      </c>
      <c r="F89" t="s">
        <v>1689</v>
      </c>
      <c r="G89" t="s">
        <v>1690</v>
      </c>
      <c r="H89" t="s">
        <v>1667</v>
      </c>
    </row>
    <row r="90" spans="1:8" x14ac:dyDescent="0.55000000000000004">
      <c r="A90">
        <v>79</v>
      </c>
      <c r="B90" t="s">
        <v>2003</v>
      </c>
      <c r="C90" t="s">
        <v>480</v>
      </c>
      <c r="D90" t="s">
        <v>2004</v>
      </c>
      <c r="F90" t="s">
        <v>2005</v>
      </c>
      <c r="G90" t="s">
        <v>1438</v>
      </c>
      <c r="H90" t="s">
        <v>1438</v>
      </c>
    </row>
    <row r="91" spans="1:8" x14ac:dyDescent="0.55000000000000004">
      <c r="A91">
        <v>80</v>
      </c>
      <c r="B91" t="s">
        <v>1472</v>
      </c>
      <c r="C91" t="s">
        <v>280</v>
      </c>
      <c r="D91" t="s">
        <v>1473</v>
      </c>
      <c r="E91" t="s">
        <v>435</v>
      </c>
      <c r="F91" t="s">
        <v>1474</v>
      </c>
      <c r="G91" t="s">
        <v>1475</v>
      </c>
      <c r="H91" t="s">
        <v>1476</v>
      </c>
    </row>
    <row r="92" spans="1:8" x14ac:dyDescent="0.55000000000000004">
      <c r="A92">
        <v>81</v>
      </c>
      <c r="B92" t="s">
        <v>2006</v>
      </c>
      <c r="C92" t="s">
        <v>1371</v>
      </c>
      <c r="D92" t="s">
        <v>2007</v>
      </c>
      <c r="F92" t="s">
        <v>2008</v>
      </c>
      <c r="G92" t="s">
        <v>1438</v>
      </c>
      <c r="H92" t="s">
        <v>1438</v>
      </c>
    </row>
    <row r="93" spans="1:8" x14ac:dyDescent="0.55000000000000004">
      <c r="A93">
        <v>82</v>
      </c>
      <c r="B93" t="s">
        <v>1259</v>
      </c>
      <c r="C93" t="s">
        <v>495</v>
      </c>
      <c r="D93" t="s">
        <v>1260</v>
      </c>
      <c r="F93" t="s">
        <v>1261</v>
      </c>
      <c r="G93" t="s">
        <v>1160</v>
      </c>
      <c r="H93" t="s">
        <v>1156</v>
      </c>
    </row>
    <row r="94" spans="1:8" x14ac:dyDescent="0.55000000000000004">
      <c r="A94">
        <v>83</v>
      </c>
      <c r="B94" t="s">
        <v>1157</v>
      </c>
      <c r="C94" t="s">
        <v>156</v>
      </c>
      <c r="D94" t="s">
        <v>1158</v>
      </c>
      <c r="E94" t="s">
        <v>175</v>
      </c>
      <c r="F94" t="s">
        <v>1159</v>
      </c>
      <c r="G94" t="s">
        <v>1160</v>
      </c>
      <c r="H94" t="s">
        <v>1142</v>
      </c>
    </row>
    <row r="95" spans="1:8" x14ac:dyDescent="0.55000000000000004">
      <c r="A95">
        <v>84</v>
      </c>
      <c r="B95" t="s">
        <v>1161</v>
      </c>
      <c r="C95" t="s">
        <v>381</v>
      </c>
      <c r="D95" t="s">
        <v>1162</v>
      </c>
      <c r="G95" t="s">
        <v>1071</v>
      </c>
      <c r="H95" t="s">
        <v>1142</v>
      </c>
    </row>
    <row r="96" spans="1:8" x14ac:dyDescent="0.55000000000000004">
      <c r="A96">
        <v>85</v>
      </c>
      <c r="B96" t="s">
        <v>1506</v>
      </c>
      <c r="C96" t="s">
        <v>1507</v>
      </c>
      <c r="D96" t="s">
        <v>1508</v>
      </c>
      <c r="H96" t="s">
        <v>1505</v>
      </c>
    </row>
    <row r="97" spans="1:8" x14ac:dyDescent="0.55000000000000004">
      <c r="A97">
        <v>86</v>
      </c>
      <c r="B97" t="s">
        <v>1565</v>
      </c>
      <c r="C97" t="s">
        <v>290</v>
      </c>
      <c r="D97" t="s">
        <v>1566</v>
      </c>
      <c r="E97" t="s">
        <v>1567</v>
      </c>
      <c r="F97" t="s">
        <v>1568</v>
      </c>
      <c r="G97" t="s">
        <v>1569</v>
      </c>
      <c r="H97" t="s">
        <v>1560</v>
      </c>
    </row>
    <row r="98" spans="1:8" x14ac:dyDescent="0.55000000000000004">
      <c r="A98">
        <v>87</v>
      </c>
      <c r="B98" t="s">
        <v>1163</v>
      </c>
      <c r="C98" t="s">
        <v>381</v>
      </c>
      <c r="D98" t="s">
        <v>1164</v>
      </c>
      <c r="G98" t="s">
        <v>1156</v>
      </c>
      <c r="H98" t="s">
        <v>1142</v>
      </c>
    </row>
    <row r="99" spans="1:8" x14ac:dyDescent="0.55000000000000004">
      <c r="A99">
        <v>88</v>
      </c>
      <c r="B99" t="s">
        <v>1648</v>
      </c>
      <c r="C99" t="s">
        <v>502</v>
      </c>
      <c r="D99" t="s">
        <v>1691</v>
      </c>
      <c r="E99" t="s">
        <v>957</v>
      </c>
      <c r="F99" t="s">
        <v>1692</v>
      </c>
      <c r="G99" t="s">
        <v>1666</v>
      </c>
      <c r="H99" t="s">
        <v>1667</v>
      </c>
    </row>
    <row r="100" spans="1:8" x14ac:dyDescent="0.55000000000000004">
      <c r="A100">
        <v>89</v>
      </c>
      <c r="B100" t="s">
        <v>813</v>
      </c>
      <c r="C100" t="s">
        <v>814</v>
      </c>
      <c r="D100" t="s">
        <v>815</v>
      </c>
      <c r="E100" t="s">
        <v>158</v>
      </c>
      <c r="F100" t="s">
        <v>816</v>
      </c>
      <c r="G100" t="s">
        <v>817</v>
      </c>
      <c r="H100" t="s">
        <v>817</v>
      </c>
    </row>
    <row r="101" spans="1:8" x14ac:dyDescent="0.55000000000000004">
      <c r="A101">
        <v>90</v>
      </c>
      <c r="B101" t="s">
        <v>2009</v>
      </c>
      <c r="C101" t="s">
        <v>649</v>
      </c>
      <c r="D101" t="s">
        <v>2010</v>
      </c>
      <c r="E101" t="s">
        <v>158</v>
      </c>
      <c r="F101" t="s">
        <v>2011</v>
      </c>
      <c r="G101" t="s">
        <v>1438</v>
      </c>
      <c r="H101" t="s">
        <v>1438</v>
      </c>
    </row>
    <row r="102" spans="1:8" x14ac:dyDescent="0.55000000000000004">
      <c r="A102">
        <v>91</v>
      </c>
      <c r="B102" t="s">
        <v>1974</v>
      </c>
      <c r="C102" t="s">
        <v>179</v>
      </c>
      <c r="D102" t="s">
        <v>1975</v>
      </c>
      <c r="E102" t="s">
        <v>195</v>
      </c>
      <c r="F102" t="s">
        <v>1976</v>
      </c>
      <c r="G102" t="s">
        <v>1957</v>
      </c>
      <c r="H102" t="s">
        <v>1958</v>
      </c>
    </row>
    <row r="103" spans="1:8" x14ac:dyDescent="0.55000000000000004">
      <c r="A103">
        <v>92</v>
      </c>
      <c r="B103" t="s">
        <v>1165</v>
      </c>
      <c r="C103" t="s">
        <v>896</v>
      </c>
      <c r="D103" t="s">
        <v>1166</v>
      </c>
      <c r="E103" t="s">
        <v>351</v>
      </c>
      <c r="G103" t="s">
        <v>1156</v>
      </c>
      <c r="H103" t="s">
        <v>1142</v>
      </c>
    </row>
    <row r="104" spans="1:8" x14ac:dyDescent="0.55000000000000004">
      <c r="A104">
        <v>93</v>
      </c>
      <c r="B104" t="s">
        <v>359</v>
      </c>
      <c r="C104" t="s">
        <v>296</v>
      </c>
      <c r="D104" t="s">
        <v>360</v>
      </c>
      <c r="F104" t="s">
        <v>361</v>
      </c>
      <c r="G104" t="s">
        <v>362</v>
      </c>
      <c r="H104" t="s">
        <v>294</v>
      </c>
    </row>
    <row r="105" spans="1:8" x14ac:dyDescent="0.55000000000000004">
      <c r="A105">
        <v>94</v>
      </c>
      <c r="B105" t="s">
        <v>1693</v>
      </c>
      <c r="C105" t="s">
        <v>605</v>
      </c>
      <c r="D105" t="s">
        <v>1694</v>
      </c>
      <c r="E105" t="s">
        <v>306</v>
      </c>
      <c r="F105" t="s">
        <v>1695</v>
      </c>
      <c r="G105" t="s">
        <v>1666</v>
      </c>
      <c r="H105" t="s">
        <v>1667</v>
      </c>
    </row>
    <row r="106" spans="1:8" x14ac:dyDescent="0.55000000000000004">
      <c r="A106">
        <v>95</v>
      </c>
      <c r="B106" t="s">
        <v>1115</v>
      </c>
      <c r="C106" t="s">
        <v>1021</v>
      </c>
      <c r="D106" t="s">
        <v>1853</v>
      </c>
      <c r="E106" t="s">
        <v>195</v>
      </c>
      <c r="F106" t="s">
        <v>1854</v>
      </c>
      <c r="G106" t="s">
        <v>1855</v>
      </c>
      <c r="H106" t="s">
        <v>1848</v>
      </c>
    </row>
    <row r="107" spans="1:8" x14ac:dyDescent="0.55000000000000004">
      <c r="A107">
        <v>96</v>
      </c>
      <c r="B107" t="s">
        <v>1570</v>
      </c>
      <c r="C107" t="s">
        <v>605</v>
      </c>
      <c r="D107" t="s">
        <v>1571</v>
      </c>
      <c r="E107" t="s">
        <v>175</v>
      </c>
      <c r="F107" t="s">
        <v>1572</v>
      </c>
      <c r="G107" t="s">
        <v>1560</v>
      </c>
      <c r="H107" t="s">
        <v>1560</v>
      </c>
    </row>
    <row r="108" spans="1:8" x14ac:dyDescent="0.55000000000000004">
      <c r="A108">
        <v>97</v>
      </c>
      <c r="B108" t="s">
        <v>1696</v>
      </c>
      <c r="C108" t="s">
        <v>676</v>
      </c>
      <c r="D108" t="s">
        <v>1697</v>
      </c>
      <c r="E108" t="s">
        <v>1698</v>
      </c>
      <c r="F108" t="s">
        <v>1699</v>
      </c>
      <c r="G108" t="s">
        <v>1666</v>
      </c>
      <c r="H108" t="s">
        <v>1667</v>
      </c>
    </row>
    <row r="109" spans="1:8" x14ac:dyDescent="0.55000000000000004">
      <c r="A109">
        <v>98</v>
      </c>
      <c r="B109" t="s">
        <v>1439</v>
      </c>
      <c r="C109" t="s">
        <v>316</v>
      </c>
      <c r="D109" t="s">
        <v>1440</v>
      </c>
      <c r="E109" t="s">
        <v>170</v>
      </c>
      <c r="F109" t="s">
        <v>1441</v>
      </c>
      <c r="G109" t="s">
        <v>1442</v>
      </c>
      <c r="H109" t="s">
        <v>1428</v>
      </c>
    </row>
    <row r="110" spans="1:8" x14ac:dyDescent="0.55000000000000004">
      <c r="A110">
        <v>99</v>
      </c>
      <c r="B110" t="s">
        <v>1167</v>
      </c>
      <c r="C110" t="s">
        <v>601</v>
      </c>
      <c r="D110" t="s">
        <v>1168</v>
      </c>
      <c r="F110" t="s">
        <v>1169</v>
      </c>
      <c r="G110" t="s">
        <v>1146</v>
      </c>
      <c r="H110" t="s">
        <v>1142</v>
      </c>
    </row>
    <row r="111" spans="1:8" x14ac:dyDescent="0.55000000000000004">
      <c r="A111">
        <v>100</v>
      </c>
      <c r="B111" t="s">
        <v>2012</v>
      </c>
      <c r="C111" t="s">
        <v>680</v>
      </c>
      <c r="D111" t="s">
        <v>2013</v>
      </c>
      <c r="F111" t="s">
        <v>2014</v>
      </c>
      <c r="G111" t="s">
        <v>1438</v>
      </c>
      <c r="H111" t="s">
        <v>1438</v>
      </c>
    </row>
    <row r="112" spans="1:8" x14ac:dyDescent="0.55000000000000004">
      <c r="A112">
        <v>101</v>
      </c>
      <c r="B112" t="s">
        <v>1700</v>
      </c>
      <c r="C112" t="s">
        <v>601</v>
      </c>
      <c r="D112" t="s">
        <v>1701</v>
      </c>
      <c r="F112" t="s">
        <v>1702</v>
      </c>
      <c r="G112" t="s">
        <v>1666</v>
      </c>
      <c r="H112" t="s">
        <v>1667</v>
      </c>
    </row>
    <row r="113" spans="1:8" x14ac:dyDescent="0.55000000000000004">
      <c r="A113">
        <v>102</v>
      </c>
      <c r="B113" t="s">
        <v>1115</v>
      </c>
      <c r="C113" t="s">
        <v>605</v>
      </c>
      <c r="D113" t="s">
        <v>1374</v>
      </c>
      <c r="E113" t="s">
        <v>267</v>
      </c>
      <c r="F113" t="s">
        <v>1375</v>
      </c>
      <c r="G113" t="s">
        <v>1376</v>
      </c>
      <c r="H113" t="s">
        <v>1377</v>
      </c>
    </row>
    <row r="114" spans="1:8" x14ac:dyDescent="0.55000000000000004">
      <c r="A114">
        <v>103</v>
      </c>
      <c r="B114" t="s">
        <v>1119</v>
      </c>
      <c r="C114" t="s">
        <v>1021</v>
      </c>
      <c r="D114" t="s">
        <v>1977</v>
      </c>
      <c r="F114" t="s">
        <v>1978</v>
      </c>
      <c r="G114" t="s">
        <v>1957</v>
      </c>
      <c r="H114" t="s">
        <v>1958</v>
      </c>
    </row>
    <row r="115" spans="1:8" x14ac:dyDescent="0.55000000000000004">
      <c r="A115">
        <v>104</v>
      </c>
      <c r="B115" t="s">
        <v>2015</v>
      </c>
      <c r="C115" t="s">
        <v>321</v>
      </c>
      <c r="D115" t="s">
        <v>2016</v>
      </c>
      <c r="E115" t="s">
        <v>195</v>
      </c>
      <c r="F115" t="s">
        <v>2017</v>
      </c>
      <c r="G115" t="s">
        <v>1438</v>
      </c>
      <c r="H115" t="s">
        <v>1438</v>
      </c>
    </row>
    <row r="116" spans="1:8" x14ac:dyDescent="0.55000000000000004">
      <c r="A116">
        <v>105</v>
      </c>
      <c r="B116" t="s">
        <v>1979</v>
      </c>
      <c r="C116" t="s">
        <v>502</v>
      </c>
      <c r="D116" t="s">
        <v>1980</v>
      </c>
      <c r="F116" t="s">
        <v>1981</v>
      </c>
      <c r="G116" t="s">
        <v>1973</v>
      </c>
      <c r="H116" t="s">
        <v>1958</v>
      </c>
    </row>
    <row r="117" spans="1:8" x14ac:dyDescent="0.55000000000000004">
      <c r="A117">
        <v>106</v>
      </c>
      <c r="B117" t="s">
        <v>1982</v>
      </c>
      <c r="C117" t="s">
        <v>502</v>
      </c>
      <c r="D117" t="s">
        <v>1983</v>
      </c>
      <c r="F117" t="s">
        <v>1984</v>
      </c>
      <c r="G117" t="s">
        <v>1973</v>
      </c>
      <c r="H117" t="s">
        <v>1958</v>
      </c>
    </row>
    <row r="118" spans="1:8" x14ac:dyDescent="0.55000000000000004">
      <c r="A118">
        <v>107</v>
      </c>
      <c r="B118" t="s">
        <v>1703</v>
      </c>
      <c r="C118" t="s">
        <v>245</v>
      </c>
      <c r="D118" t="s">
        <v>1704</v>
      </c>
      <c r="E118" t="s">
        <v>170</v>
      </c>
      <c r="F118" t="s">
        <v>1705</v>
      </c>
      <c r="G118" t="s">
        <v>1666</v>
      </c>
      <c r="H118" t="s">
        <v>1667</v>
      </c>
    </row>
    <row r="119" spans="1:8" x14ac:dyDescent="0.55000000000000004">
      <c r="A119">
        <v>108</v>
      </c>
      <c r="B119" t="s">
        <v>626</v>
      </c>
      <c r="C119" t="s">
        <v>311</v>
      </c>
      <c r="D119" t="s">
        <v>627</v>
      </c>
      <c r="G119" t="s">
        <v>628</v>
      </c>
      <c r="H119" t="s">
        <v>628</v>
      </c>
    </row>
    <row r="120" spans="1:8" x14ac:dyDescent="0.55000000000000004">
      <c r="A120">
        <v>109</v>
      </c>
      <c r="B120" t="s">
        <v>2018</v>
      </c>
      <c r="C120" t="s">
        <v>692</v>
      </c>
      <c r="D120" t="s">
        <v>2019</v>
      </c>
      <c r="F120" t="s">
        <v>2020</v>
      </c>
      <c r="G120" t="s">
        <v>1438</v>
      </c>
      <c r="H120" t="s">
        <v>1438</v>
      </c>
    </row>
    <row r="121" spans="1:8" x14ac:dyDescent="0.55000000000000004">
      <c r="A121">
        <v>110</v>
      </c>
      <c r="B121" t="s">
        <v>2021</v>
      </c>
      <c r="C121" t="s">
        <v>506</v>
      </c>
      <c r="D121" t="s">
        <v>2022</v>
      </c>
      <c r="F121" t="s">
        <v>2023</v>
      </c>
      <c r="G121" t="s">
        <v>1438</v>
      </c>
      <c r="H121" t="s">
        <v>1438</v>
      </c>
    </row>
    <row r="122" spans="1:8" x14ac:dyDescent="0.55000000000000004">
      <c r="A122">
        <v>111</v>
      </c>
      <c r="B122" t="s">
        <v>2024</v>
      </c>
      <c r="C122" t="s">
        <v>392</v>
      </c>
      <c r="D122" t="s">
        <v>2025</v>
      </c>
      <c r="F122" t="s">
        <v>2026</v>
      </c>
      <c r="G122" t="s">
        <v>1438</v>
      </c>
      <c r="H122" t="s">
        <v>1438</v>
      </c>
    </row>
    <row r="123" spans="1:8" x14ac:dyDescent="0.55000000000000004">
      <c r="A123">
        <v>112</v>
      </c>
      <c r="B123" t="s">
        <v>1985</v>
      </c>
      <c r="C123" t="s">
        <v>423</v>
      </c>
      <c r="D123" t="s">
        <v>1986</v>
      </c>
      <c r="E123" t="s">
        <v>351</v>
      </c>
      <c r="F123" t="s">
        <v>1987</v>
      </c>
      <c r="G123" t="s">
        <v>1957</v>
      </c>
      <c r="H123" t="s">
        <v>1958</v>
      </c>
    </row>
    <row r="124" spans="1:8" x14ac:dyDescent="0.55000000000000004">
      <c r="A124">
        <v>113</v>
      </c>
      <c r="B124" t="s">
        <v>1706</v>
      </c>
      <c r="C124" t="s">
        <v>179</v>
      </c>
      <c r="D124" t="s">
        <v>1707</v>
      </c>
      <c r="E124" t="s">
        <v>298</v>
      </c>
      <c r="F124" t="s">
        <v>1708</v>
      </c>
      <c r="G124" t="s">
        <v>1666</v>
      </c>
      <c r="H124" t="s">
        <v>1667</v>
      </c>
    </row>
    <row r="125" spans="1:8" x14ac:dyDescent="0.55000000000000004">
      <c r="A125">
        <v>114</v>
      </c>
      <c r="B125" t="s">
        <v>1546</v>
      </c>
      <c r="C125" t="s">
        <v>539</v>
      </c>
      <c r="D125" t="s">
        <v>1547</v>
      </c>
      <c r="F125" t="s">
        <v>1548</v>
      </c>
      <c r="G125" t="s">
        <v>1538</v>
      </c>
      <c r="H125" t="s">
        <v>1538</v>
      </c>
    </row>
    <row r="126" spans="1:8" x14ac:dyDescent="0.55000000000000004">
      <c r="A126">
        <v>115</v>
      </c>
      <c r="B126" t="s">
        <v>1988</v>
      </c>
      <c r="C126" t="s">
        <v>423</v>
      </c>
      <c r="D126" t="s">
        <v>1989</v>
      </c>
      <c r="E126" t="s">
        <v>267</v>
      </c>
      <c r="F126" t="s">
        <v>1990</v>
      </c>
      <c r="G126" t="s">
        <v>1146</v>
      </c>
      <c r="H126" t="s">
        <v>1958</v>
      </c>
    </row>
    <row r="127" spans="1:8" x14ac:dyDescent="0.55000000000000004">
      <c r="A127">
        <v>116</v>
      </c>
      <c r="B127" t="s">
        <v>363</v>
      </c>
      <c r="C127" t="s">
        <v>156</v>
      </c>
      <c r="D127" t="s">
        <v>364</v>
      </c>
      <c r="E127" t="s">
        <v>170</v>
      </c>
      <c r="F127" t="s">
        <v>365</v>
      </c>
      <c r="G127" t="s">
        <v>366</v>
      </c>
      <c r="H127" t="s">
        <v>294</v>
      </c>
    </row>
    <row r="128" spans="1:8" x14ac:dyDescent="0.55000000000000004">
      <c r="A128">
        <v>117</v>
      </c>
      <c r="B128" t="s">
        <v>582</v>
      </c>
      <c r="C128" t="s">
        <v>502</v>
      </c>
      <c r="D128" t="s">
        <v>583</v>
      </c>
      <c r="F128" t="s">
        <v>584</v>
      </c>
      <c r="G128" t="s">
        <v>585</v>
      </c>
      <c r="H128" t="s">
        <v>586</v>
      </c>
    </row>
    <row r="129" spans="1:8" x14ac:dyDescent="0.55000000000000004">
      <c r="A129">
        <v>118</v>
      </c>
      <c r="B129" t="s">
        <v>2027</v>
      </c>
      <c r="C129" t="s">
        <v>601</v>
      </c>
      <c r="D129" t="s">
        <v>2028</v>
      </c>
      <c r="E129" t="s">
        <v>199</v>
      </c>
      <c r="F129" t="s">
        <v>2029</v>
      </c>
      <c r="G129" t="s">
        <v>1438</v>
      </c>
      <c r="H129" t="s">
        <v>1438</v>
      </c>
    </row>
    <row r="130" spans="1:8" x14ac:dyDescent="0.55000000000000004">
      <c r="A130">
        <v>119</v>
      </c>
      <c r="B130" t="s">
        <v>1477</v>
      </c>
      <c r="C130" t="s">
        <v>290</v>
      </c>
      <c r="D130" t="s">
        <v>1478</v>
      </c>
      <c r="E130" t="s">
        <v>199</v>
      </c>
      <c r="F130" t="s">
        <v>1479</v>
      </c>
      <c r="H130" t="s">
        <v>1476</v>
      </c>
    </row>
    <row r="131" spans="1:8" x14ac:dyDescent="0.55000000000000004">
      <c r="A131">
        <v>120</v>
      </c>
      <c r="B131" t="s">
        <v>751</v>
      </c>
      <c r="C131" t="s">
        <v>756</v>
      </c>
      <c r="D131" t="s">
        <v>1480</v>
      </c>
      <c r="F131" t="s">
        <v>1481</v>
      </c>
      <c r="G131" t="s">
        <v>1482</v>
      </c>
      <c r="H131" t="s">
        <v>1476</v>
      </c>
    </row>
    <row r="132" spans="1:8" x14ac:dyDescent="0.55000000000000004">
      <c r="A132">
        <v>121</v>
      </c>
      <c r="B132" t="s">
        <v>1709</v>
      </c>
      <c r="C132" t="s">
        <v>649</v>
      </c>
      <c r="D132" t="s">
        <v>1710</v>
      </c>
      <c r="F132" t="s">
        <v>1711</v>
      </c>
      <c r="G132" t="s">
        <v>1666</v>
      </c>
      <c r="H132" t="s">
        <v>1667</v>
      </c>
    </row>
    <row r="133" spans="1:8" x14ac:dyDescent="0.55000000000000004">
      <c r="A133">
        <v>122</v>
      </c>
      <c r="B133" t="s">
        <v>1076</v>
      </c>
      <c r="C133" t="s">
        <v>355</v>
      </c>
      <c r="D133" t="s">
        <v>1077</v>
      </c>
      <c r="F133" t="s">
        <v>1078</v>
      </c>
      <c r="G133" t="s">
        <v>1075</v>
      </c>
      <c r="H133" t="s">
        <v>1071</v>
      </c>
    </row>
    <row r="134" spans="1:8" x14ac:dyDescent="0.55000000000000004">
      <c r="A134">
        <v>123</v>
      </c>
      <c r="B134" t="s">
        <v>592</v>
      </c>
      <c r="C134" t="s">
        <v>216</v>
      </c>
      <c r="D134" t="s">
        <v>593</v>
      </c>
      <c r="E134" t="s">
        <v>195</v>
      </c>
      <c r="F134" t="s">
        <v>594</v>
      </c>
      <c r="G134" t="s">
        <v>590</v>
      </c>
      <c r="H134" t="s">
        <v>591</v>
      </c>
    </row>
    <row r="135" spans="1:8" x14ac:dyDescent="0.55000000000000004">
      <c r="A135">
        <v>124</v>
      </c>
      <c r="B135" t="s">
        <v>1573</v>
      </c>
      <c r="C135" t="s">
        <v>506</v>
      </c>
      <c r="D135" t="s">
        <v>1574</v>
      </c>
      <c r="E135" t="s">
        <v>991</v>
      </c>
      <c r="F135" t="s">
        <v>1575</v>
      </c>
      <c r="H135" t="s">
        <v>1560</v>
      </c>
    </row>
    <row r="136" spans="1:8" x14ac:dyDescent="0.55000000000000004">
      <c r="A136">
        <v>125</v>
      </c>
      <c r="B136" t="s">
        <v>1856</v>
      </c>
      <c r="C136" t="s">
        <v>381</v>
      </c>
      <c r="D136" t="s">
        <v>1857</v>
      </c>
      <c r="F136" t="s">
        <v>1858</v>
      </c>
      <c r="G136" t="s">
        <v>1848</v>
      </c>
      <c r="H136" t="s">
        <v>1848</v>
      </c>
    </row>
    <row r="137" spans="1:8" x14ac:dyDescent="0.55000000000000004">
      <c r="A137">
        <v>126</v>
      </c>
      <c r="B137" t="s">
        <v>1859</v>
      </c>
      <c r="C137" t="s">
        <v>290</v>
      </c>
      <c r="D137" t="s">
        <v>1860</v>
      </c>
      <c r="E137" t="s">
        <v>195</v>
      </c>
      <c r="F137" t="s">
        <v>1861</v>
      </c>
      <c r="G137" t="s">
        <v>1862</v>
      </c>
      <c r="H137" t="s">
        <v>1848</v>
      </c>
    </row>
    <row r="138" spans="1:8" x14ac:dyDescent="0.55000000000000004">
      <c r="A138">
        <v>127</v>
      </c>
      <c r="B138" t="s">
        <v>367</v>
      </c>
      <c r="C138" t="s">
        <v>368</v>
      </c>
      <c r="D138" t="s">
        <v>369</v>
      </c>
      <c r="E138" t="s">
        <v>306</v>
      </c>
      <c r="F138" t="s">
        <v>370</v>
      </c>
      <c r="G138" t="s">
        <v>348</v>
      </c>
      <c r="H138" t="s">
        <v>294</v>
      </c>
    </row>
    <row r="139" spans="1:8" x14ac:dyDescent="0.55000000000000004">
      <c r="A139">
        <v>128</v>
      </c>
      <c r="B139" t="s">
        <v>2030</v>
      </c>
      <c r="C139" t="s">
        <v>676</v>
      </c>
      <c r="D139" t="s">
        <v>2031</v>
      </c>
      <c r="E139" t="s">
        <v>771</v>
      </c>
      <c r="F139" t="s">
        <v>2032</v>
      </c>
      <c r="H139" t="s">
        <v>1438</v>
      </c>
    </row>
    <row r="140" spans="1:8" x14ac:dyDescent="0.55000000000000004">
      <c r="A140">
        <v>129</v>
      </c>
      <c r="B140" t="s">
        <v>1443</v>
      </c>
      <c r="C140" t="s">
        <v>197</v>
      </c>
      <c r="D140" t="s">
        <v>1444</v>
      </c>
      <c r="F140" t="s">
        <v>1445</v>
      </c>
      <c r="G140" t="s">
        <v>1428</v>
      </c>
      <c r="H140" t="s">
        <v>1428</v>
      </c>
    </row>
    <row r="141" spans="1:8" x14ac:dyDescent="0.55000000000000004">
      <c r="A141">
        <v>130</v>
      </c>
      <c r="B141" t="s">
        <v>622</v>
      </c>
      <c r="C141" t="s">
        <v>1712</v>
      </c>
      <c r="D141" t="s">
        <v>1713</v>
      </c>
      <c r="E141" t="s">
        <v>512</v>
      </c>
      <c r="F141" t="s">
        <v>1714</v>
      </c>
      <c r="G141" t="s">
        <v>1666</v>
      </c>
      <c r="H141" t="s">
        <v>1667</v>
      </c>
    </row>
    <row r="142" spans="1:8" x14ac:dyDescent="0.55000000000000004">
      <c r="A142">
        <v>131</v>
      </c>
      <c r="B142" t="s">
        <v>622</v>
      </c>
      <c r="C142" t="s">
        <v>1021</v>
      </c>
      <c r="D142" t="s">
        <v>2033</v>
      </c>
      <c r="E142" t="s">
        <v>199</v>
      </c>
      <c r="F142" t="s">
        <v>2034</v>
      </c>
      <c r="G142" t="s">
        <v>1438</v>
      </c>
      <c r="H142" t="s">
        <v>1438</v>
      </c>
    </row>
    <row r="143" spans="1:8" x14ac:dyDescent="0.55000000000000004">
      <c r="A143">
        <v>132</v>
      </c>
      <c r="B143" t="s">
        <v>1147</v>
      </c>
      <c r="C143" t="s">
        <v>605</v>
      </c>
      <c r="D143" t="s">
        <v>2035</v>
      </c>
      <c r="E143" t="s">
        <v>195</v>
      </c>
      <c r="G143" t="s">
        <v>1438</v>
      </c>
      <c r="H143" t="s">
        <v>1438</v>
      </c>
    </row>
    <row r="144" spans="1:8" x14ac:dyDescent="0.55000000000000004">
      <c r="A144">
        <v>133</v>
      </c>
      <c r="B144" t="s">
        <v>2036</v>
      </c>
      <c r="C144" t="s">
        <v>680</v>
      </c>
      <c r="D144" t="s">
        <v>2037</v>
      </c>
      <c r="E144" t="s">
        <v>306</v>
      </c>
      <c r="F144" t="s">
        <v>2038</v>
      </c>
      <c r="G144" t="s">
        <v>1438</v>
      </c>
      <c r="H144" t="s">
        <v>1438</v>
      </c>
    </row>
    <row r="145" spans="1:8" x14ac:dyDescent="0.55000000000000004">
      <c r="A145">
        <v>134</v>
      </c>
      <c r="B145" t="s">
        <v>371</v>
      </c>
      <c r="C145" t="s">
        <v>373</v>
      </c>
      <c r="D145" t="s">
        <v>374</v>
      </c>
      <c r="E145" t="s">
        <v>175</v>
      </c>
      <c r="F145" t="s">
        <v>375</v>
      </c>
      <c r="G145" t="s">
        <v>348</v>
      </c>
      <c r="H145" t="s">
        <v>294</v>
      </c>
    </row>
    <row r="146" spans="1:8" x14ac:dyDescent="0.55000000000000004">
      <c r="A146">
        <v>135</v>
      </c>
      <c r="B146" t="s">
        <v>376</v>
      </c>
      <c r="C146" t="s">
        <v>231</v>
      </c>
      <c r="D146" t="s">
        <v>377</v>
      </c>
      <c r="E146" t="s">
        <v>351</v>
      </c>
      <c r="F146" t="s">
        <v>378</v>
      </c>
      <c r="G146" t="s">
        <v>379</v>
      </c>
      <c r="H146" t="s">
        <v>294</v>
      </c>
    </row>
    <row r="147" spans="1:8" x14ac:dyDescent="0.55000000000000004">
      <c r="A147">
        <v>136</v>
      </c>
      <c r="B147" t="s">
        <v>2039</v>
      </c>
      <c r="C147" t="s">
        <v>321</v>
      </c>
      <c r="D147" t="s">
        <v>2040</v>
      </c>
      <c r="E147" t="s">
        <v>165</v>
      </c>
      <c r="F147" t="s">
        <v>2041</v>
      </c>
      <c r="G147" t="s">
        <v>1438</v>
      </c>
      <c r="H147" t="s">
        <v>1438</v>
      </c>
    </row>
    <row r="148" spans="1:8" x14ac:dyDescent="0.55000000000000004">
      <c r="A148">
        <v>137</v>
      </c>
      <c r="B148" t="s">
        <v>1715</v>
      </c>
      <c r="C148" t="s">
        <v>676</v>
      </c>
      <c r="D148" t="s">
        <v>1716</v>
      </c>
      <c r="E148" t="s">
        <v>224</v>
      </c>
      <c r="F148" t="s">
        <v>1717</v>
      </c>
      <c r="G148" t="s">
        <v>1666</v>
      </c>
      <c r="H148" t="s">
        <v>1667</v>
      </c>
    </row>
    <row r="149" spans="1:8" x14ac:dyDescent="0.55000000000000004">
      <c r="A149">
        <v>138</v>
      </c>
      <c r="B149" t="s">
        <v>1718</v>
      </c>
      <c r="C149" t="s">
        <v>502</v>
      </c>
      <c r="D149" t="s">
        <v>1719</v>
      </c>
      <c r="E149" t="s">
        <v>898</v>
      </c>
      <c r="F149" t="s">
        <v>1720</v>
      </c>
      <c r="G149" t="s">
        <v>1666</v>
      </c>
      <c r="H149" t="s">
        <v>1667</v>
      </c>
    </row>
    <row r="150" spans="1:8" x14ac:dyDescent="0.55000000000000004">
      <c r="A150">
        <v>139</v>
      </c>
      <c r="B150" t="s">
        <v>1446</v>
      </c>
      <c r="C150" t="s">
        <v>896</v>
      </c>
      <c r="D150" t="s">
        <v>1447</v>
      </c>
      <c r="F150" t="s">
        <v>1448</v>
      </c>
      <c r="G150" t="s">
        <v>1428</v>
      </c>
      <c r="H150" t="s">
        <v>1428</v>
      </c>
    </row>
    <row r="151" spans="1:8" x14ac:dyDescent="0.55000000000000004">
      <c r="A151">
        <v>140</v>
      </c>
      <c r="B151" t="s">
        <v>1721</v>
      </c>
      <c r="C151" t="s">
        <v>216</v>
      </c>
      <c r="D151" t="s">
        <v>1722</v>
      </c>
      <c r="F151" t="s">
        <v>1723</v>
      </c>
      <c r="G151" t="s">
        <v>1666</v>
      </c>
      <c r="H151" t="s">
        <v>1667</v>
      </c>
    </row>
    <row r="152" spans="1:8" x14ac:dyDescent="0.55000000000000004">
      <c r="A152">
        <v>141</v>
      </c>
      <c r="B152" t="s">
        <v>973</v>
      </c>
      <c r="C152" t="s">
        <v>231</v>
      </c>
      <c r="D152" t="s">
        <v>974</v>
      </c>
      <c r="E152" t="s">
        <v>351</v>
      </c>
      <c r="F152" t="s">
        <v>975</v>
      </c>
      <c r="G152" t="s">
        <v>976</v>
      </c>
      <c r="H152" t="s">
        <v>977</v>
      </c>
    </row>
    <row r="153" spans="1:8" x14ac:dyDescent="0.55000000000000004">
      <c r="A153">
        <v>142</v>
      </c>
      <c r="B153" t="s">
        <v>2042</v>
      </c>
      <c r="C153" t="s">
        <v>869</v>
      </c>
      <c r="D153" t="s">
        <v>2043</v>
      </c>
      <c r="F153" t="s">
        <v>2044</v>
      </c>
      <c r="G153" t="s">
        <v>1438</v>
      </c>
      <c r="H153" t="s">
        <v>1438</v>
      </c>
    </row>
    <row r="154" spans="1:8" x14ac:dyDescent="0.55000000000000004">
      <c r="A154">
        <v>143</v>
      </c>
      <c r="B154" t="s">
        <v>1147</v>
      </c>
      <c r="C154" t="s">
        <v>467</v>
      </c>
      <c r="D154" t="s">
        <v>1449</v>
      </c>
      <c r="E154" t="s">
        <v>195</v>
      </c>
      <c r="F154" t="s">
        <v>1450</v>
      </c>
      <c r="G154" t="s">
        <v>1451</v>
      </c>
      <c r="H154" t="s">
        <v>1428</v>
      </c>
    </row>
    <row r="155" spans="1:8" x14ac:dyDescent="0.55000000000000004">
      <c r="A155">
        <v>144</v>
      </c>
      <c r="B155" t="s">
        <v>741</v>
      </c>
      <c r="C155" t="s">
        <v>265</v>
      </c>
      <c r="D155" t="s">
        <v>742</v>
      </c>
      <c r="F155" t="s">
        <v>743</v>
      </c>
      <c r="G155" t="s">
        <v>744</v>
      </c>
      <c r="H155" t="s">
        <v>745</v>
      </c>
    </row>
    <row r="156" spans="1:8" x14ac:dyDescent="0.55000000000000004">
      <c r="A156">
        <v>145</v>
      </c>
      <c r="B156" t="s">
        <v>1170</v>
      </c>
      <c r="C156" t="s">
        <v>1171</v>
      </c>
      <c r="D156" t="s">
        <v>1172</v>
      </c>
      <c r="E156" t="s">
        <v>1173</v>
      </c>
      <c r="G156" t="s">
        <v>1174</v>
      </c>
      <c r="H156" t="s">
        <v>1142</v>
      </c>
    </row>
    <row r="157" spans="1:8" x14ac:dyDescent="0.55000000000000004">
      <c r="A157">
        <v>146</v>
      </c>
      <c r="B157" t="s">
        <v>1079</v>
      </c>
      <c r="C157" t="s">
        <v>921</v>
      </c>
      <c r="D157" t="s">
        <v>1080</v>
      </c>
      <c r="E157" t="s">
        <v>351</v>
      </c>
      <c r="F157" t="s">
        <v>1081</v>
      </c>
      <c r="G157" t="s">
        <v>1075</v>
      </c>
      <c r="H157" t="s">
        <v>1071</v>
      </c>
    </row>
    <row r="158" spans="1:8" x14ac:dyDescent="0.55000000000000004">
      <c r="A158">
        <v>147</v>
      </c>
      <c r="B158" t="s">
        <v>1993</v>
      </c>
      <c r="C158" t="s">
        <v>216</v>
      </c>
      <c r="D158" t="s">
        <v>2045</v>
      </c>
      <c r="F158" t="s">
        <v>2046</v>
      </c>
      <c r="G158" t="s">
        <v>1438</v>
      </c>
      <c r="H158" t="s">
        <v>1438</v>
      </c>
    </row>
    <row r="159" spans="1:8" x14ac:dyDescent="0.55000000000000004">
      <c r="A159">
        <v>148</v>
      </c>
      <c r="B159" t="s">
        <v>1576</v>
      </c>
      <c r="C159" t="s">
        <v>316</v>
      </c>
      <c r="D159" t="s">
        <v>1577</v>
      </c>
      <c r="E159" t="s">
        <v>195</v>
      </c>
      <c r="G159" t="s">
        <v>1569</v>
      </c>
      <c r="H159" t="s">
        <v>1560</v>
      </c>
    </row>
    <row r="160" spans="1:8" x14ac:dyDescent="0.55000000000000004">
      <c r="A160">
        <v>149</v>
      </c>
      <c r="B160" t="s">
        <v>978</v>
      </c>
      <c r="C160" t="s">
        <v>506</v>
      </c>
      <c r="D160" t="s">
        <v>979</v>
      </c>
      <c r="F160" t="s">
        <v>980</v>
      </c>
      <c r="G160" t="s">
        <v>981</v>
      </c>
      <c r="H160" t="s">
        <v>977</v>
      </c>
    </row>
    <row r="161" spans="1:8" x14ac:dyDescent="0.55000000000000004">
      <c r="A161">
        <v>150</v>
      </c>
      <c r="B161" t="s">
        <v>380</v>
      </c>
      <c r="C161" t="s">
        <v>381</v>
      </c>
      <c r="D161" t="s">
        <v>382</v>
      </c>
      <c r="E161" t="s">
        <v>170</v>
      </c>
      <c r="G161" t="s">
        <v>339</v>
      </c>
      <c r="H161" t="s">
        <v>294</v>
      </c>
    </row>
    <row r="162" spans="1:8" x14ac:dyDescent="0.55000000000000004">
      <c r="A162">
        <v>151</v>
      </c>
      <c r="B162" t="s">
        <v>178</v>
      </c>
      <c r="C162" t="s">
        <v>179</v>
      </c>
      <c r="D162" t="s">
        <v>180</v>
      </c>
      <c r="E162" t="s">
        <v>175</v>
      </c>
      <c r="F162" t="s">
        <v>181</v>
      </c>
      <c r="G162" t="s">
        <v>161</v>
      </c>
      <c r="H162" t="s">
        <v>161</v>
      </c>
    </row>
    <row r="163" spans="1:8" x14ac:dyDescent="0.55000000000000004">
      <c r="A163">
        <v>152</v>
      </c>
      <c r="B163" t="s">
        <v>1552</v>
      </c>
      <c r="C163" t="s">
        <v>661</v>
      </c>
      <c r="D163" t="s">
        <v>1553</v>
      </c>
      <c r="E163" t="s">
        <v>771</v>
      </c>
      <c r="F163" t="s">
        <v>1554</v>
      </c>
      <c r="H163" t="s">
        <v>1555</v>
      </c>
    </row>
    <row r="164" spans="1:8" x14ac:dyDescent="0.55000000000000004">
      <c r="A164">
        <v>153</v>
      </c>
      <c r="B164" t="s">
        <v>1326</v>
      </c>
      <c r="C164" t="s">
        <v>539</v>
      </c>
      <c r="D164" t="s">
        <v>1327</v>
      </c>
      <c r="F164" t="s">
        <v>1328</v>
      </c>
      <c r="G164" t="s">
        <v>1315</v>
      </c>
      <c r="H164" t="s">
        <v>1315</v>
      </c>
    </row>
    <row r="165" spans="1:8" x14ac:dyDescent="0.55000000000000004">
      <c r="A165">
        <v>154</v>
      </c>
      <c r="B165" t="s">
        <v>1578</v>
      </c>
      <c r="C165" t="s">
        <v>601</v>
      </c>
      <c r="D165" t="s">
        <v>1579</v>
      </c>
      <c r="E165" t="s">
        <v>306</v>
      </c>
      <c r="F165" t="s">
        <v>1580</v>
      </c>
      <c r="G165" t="s">
        <v>1569</v>
      </c>
      <c r="H165" t="s">
        <v>1560</v>
      </c>
    </row>
    <row r="166" spans="1:8" x14ac:dyDescent="0.55000000000000004">
      <c r="A166">
        <v>155</v>
      </c>
      <c r="B166" t="s">
        <v>999</v>
      </c>
      <c r="C166" t="s">
        <v>1000</v>
      </c>
      <c r="D166" t="s">
        <v>1001</v>
      </c>
      <c r="E166" t="s">
        <v>1002</v>
      </c>
      <c r="F166" t="s">
        <v>1003</v>
      </c>
      <c r="G166" t="s">
        <v>997</v>
      </c>
      <c r="H166" t="s">
        <v>998</v>
      </c>
    </row>
    <row r="167" spans="1:8" x14ac:dyDescent="0.55000000000000004">
      <c r="A167">
        <v>156</v>
      </c>
      <c r="B167" t="s">
        <v>2047</v>
      </c>
      <c r="C167" t="s">
        <v>1057</v>
      </c>
      <c r="D167" t="s">
        <v>2048</v>
      </c>
      <c r="E167" t="s">
        <v>195</v>
      </c>
      <c r="F167" t="s">
        <v>2049</v>
      </c>
      <c r="G167" t="s">
        <v>1438</v>
      </c>
      <c r="H167" t="s">
        <v>1438</v>
      </c>
    </row>
    <row r="168" spans="1:8" x14ac:dyDescent="0.55000000000000004">
      <c r="A168">
        <v>157</v>
      </c>
      <c r="B168" t="s">
        <v>622</v>
      </c>
      <c r="C168" t="s">
        <v>423</v>
      </c>
      <c r="D168" t="s">
        <v>1175</v>
      </c>
      <c r="F168" t="s">
        <v>1176</v>
      </c>
      <c r="G168" t="s">
        <v>1177</v>
      </c>
      <c r="H168" t="s">
        <v>1142</v>
      </c>
    </row>
    <row r="169" spans="1:8" x14ac:dyDescent="0.55000000000000004">
      <c r="A169">
        <v>158</v>
      </c>
      <c r="B169" t="s">
        <v>383</v>
      </c>
      <c r="C169" t="s">
        <v>384</v>
      </c>
      <c r="D169" t="s">
        <v>385</v>
      </c>
      <c r="E169" t="s">
        <v>328</v>
      </c>
      <c r="F169" t="s">
        <v>386</v>
      </c>
      <c r="G169" t="s">
        <v>348</v>
      </c>
      <c r="H169" t="s">
        <v>294</v>
      </c>
    </row>
    <row r="170" spans="1:8" x14ac:dyDescent="0.55000000000000004">
      <c r="A170">
        <v>159</v>
      </c>
      <c r="B170" t="s">
        <v>1147</v>
      </c>
      <c r="C170" t="s">
        <v>355</v>
      </c>
      <c r="D170" t="s">
        <v>2050</v>
      </c>
      <c r="F170" t="s">
        <v>2051</v>
      </c>
      <c r="G170" t="s">
        <v>1438</v>
      </c>
      <c r="H170" t="s">
        <v>1438</v>
      </c>
    </row>
    <row r="171" spans="1:8" x14ac:dyDescent="0.55000000000000004">
      <c r="A171">
        <v>160</v>
      </c>
      <c r="B171" t="s">
        <v>182</v>
      </c>
      <c r="C171" t="s">
        <v>168</v>
      </c>
      <c r="D171" t="s">
        <v>184</v>
      </c>
      <c r="F171" t="s">
        <v>185</v>
      </c>
      <c r="G171" t="s">
        <v>186</v>
      </c>
      <c r="H171" t="s">
        <v>161</v>
      </c>
    </row>
    <row r="172" spans="1:8" x14ac:dyDescent="0.55000000000000004">
      <c r="A172">
        <v>161</v>
      </c>
      <c r="B172" t="s">
        <v>755</v>
      </c>
      <c r="C172" t="s">
        <v>756</v>
      </c>
      <c r="D172" t="s">
        <v>757</v>
      </c>
      <c r="E172" t="s">
        <v>175</v>
      </c>
      <c r="F172" t="s">
        <v>758</v>
      </c>
      <c r="G172" t="s">
        <v>759</v>
      </c>
      <c r="H172" t="s">
        <v>760</v>
      </c>
    </row>
    <row r="173" spans="1:8" x14ac:dyDescent="0.55000000000000004">
      <c r="A173">
        <v>162</v>
      </c>
      <c r="B173" t="s">
        <v>622</v>
      </c>
      <c r="C173" t="s">
        <v>601</v>
      </c>
      <c r="D173" t="s">
        <v>788</v>
      </c>
      <c r="E173" t="s">
        <v>199</v>
      </c>
      <c r="F173" t="s">
        <v>789</v>
      </c>
      <c r="G173" t="s">
        <v>586</v>
      </c>
      <c r="H173" t="s">
        <v>790</v>
      </c>
    </row>
    <row r="174" spans="1:8" x14ac:dyDescent="0.55000000000000004">
      <c r="A174">
        <v>163</v>
      </c>
      <c r="B174" t="s">
        <v>1724</v>
      </c>
      <c r="C174" t="s">
        <v>756</v>
      </c>
      <c r="D174" t="s">
        <v>1725</v>
      </c>
      <c r="E174" t="s">
        <v>435</v>
      </c>
      <c r="F174" t="s">
        <v>1726</v>
      </c>
      <c r="G174" t="s">
        <v>1666</v>
      </c>
      <c r="H174" t="s">
        <v>1667</v>
      </c>
    </row>
    <row r="175" spans="1:8" x14ac:dyDescent="0.55000000000000004">
      <c r="A175">
        <v>164</v>
      </c>
      <c r="B175" t="s">
        <v>1863</v>
      </c>
      <c r="C175" t="s">
        <v>596</v>
      </c>
      <c r="D175" t="s">
        <v>1864</v>
      </c>
      <c r="F175" t="s">
        <v>1865</v>
      </c>
      <c r="G175" t="s">
        <v>1866</v>
      </c>
      <c r="H175" t="s">
        <v>1848</v>
      </c>
    </row>
    <row r="176" spans="1:8" x14ac:dyDescent="0.55000000000000004">
      <c r="A176">
        <v>165</v>
      </c>
      <c r="B176" t="s">
        <v>1867</v>
      </c>
      <c r="C176" t="s">
        <v>615</v>
      </c>
      <c r="D176" t="s">
        <v>1868</v>
      </c>
      <c r="F176" t="s">
        <v>1869</v>
      </c>
      <c r="G176" t="s">
        <v>1866</v>
      </c>
      <c r="H176" t="s">
        <v>1848</v>
      </c>
    </row>
    <row r="177" spans="1:8" x14ac:dyDescent="0.55000000000000004">
      <c r="A177">
        <v>166</v>
      </c>
      <c r="B177" t="s">
        <v>2052</v>
      </c>
      <c r="C177" t="s">
        <v>701</v>
      </c>
      <c r="D177" t="s">
        <v>2053</v>
      </c>
      <c r="F177" t="s">
        <v>2054</v>
      </c>
      <c r="G177" t="s">
        <v>1438</v>
      </c>
      <c r="H177" t="s">
        <v>1438</v>
      </c>
    </row>
    <row r="178" spans="1:8" x14ac:dyDescent="0.55000000000000004">
      <c r="A178">
        <v>167</v>
      </c>
      <c r="B178" t="s">
        <v>1509</v>
      </c>
      <c r="C178" t="s">
        <v>1371</v>
      </c>
      <c r="D178" t="s">
        <v>1510</v>
      </c>
      <c r="H178" t="s">
        <v>1505</v>
      </c>
    </row>
    <row r="179" spans="1:8" x14ac:dyDescent="0.55000000000000004">
      <c r="A179">
        <v>168</v>
      </c>
      <c r="B179" t="s">
        <v>1452</v>
      </c>
      <c r="C179" t="s">
        <v>236</v>
      </c>
      <c r="D179" t="s">
        <v>1453</v>
      </c>
      <c r="F179" t="s">
        <v>1454</v>
      </c>
      <c r="G179" t="s">
        <v>239</v>
      </c>
      <c r="H179" t="s">
        <v>1428</v>
      </c>
    </row>
    <row r="180" spans="1:8" x14ac:dyDescent="0.55000000000000004">
      <c r="A180">
        <v>169</v>
      </c>
      <c r="B180" t="s">
        <v>1020</v>
      </c>
      <c r="C180" t="s">
        <v>1021</v>
      </c>
      <c r="D180" t="s">
        <v>1022</v>
      </c>
      <c r="E180" t="s">
        <v>195</v>
      </c>
      <c r="F180" t="s">
        <v>1023</v>
      </c>
      <c r="G180" t="s">
        <v>1019</v>
      </c>
      <c r="H180" t="s">
        <v>1019</v>
      </c>
    </row>
    <row r="181" spans="1:8" x14ac:dyDescent="0.55000000000000004">
      <c r="A181">
        <v>170</v>
      </c>
      <c r="B181" t="s">
        <v>1597</v>
      </c>
      <c r="C181" t="s">
        <v>1032</v>
      </c>
      <c r="D181" t="s">
        <v>1598</v>
      </c>
      <c r="E181" t="s">
        <v>405</v>
      </c>
      <c r="F181" t="s">
        <v>1599</v>
      </c>
      <c r="G181" t="s">
        <v>1600</v>
      </c>
      <c r="H181" t="s">
        <v>1601</v>
      </c>
    </row>
    <row r="182" spans="1:8" x14ac:dyDescent="0.55000000000000004">
      <c r="A182">
        <v>171</v>
      </c>
      <c r="B182" t="s">
        <v>387</v>
      </c>
      <c r="C182" t="s">
        <v>345</v>
      </c>
      <c r="D182" t="s">
        <v>388</v>
      </c>
      <c r="E182" t="s">
        <v>328</v>
      </c>
      <c r="F182" t="s">
        <v>389</v>
      </c>
      <c r="G182" t="s">
        <v>390</v>
      </c>
      <c r="H182" t="s">
        <v>294</v>
      </c>
    </row>
    <row r="183" spans="1:8" x14ac:dyDescent="0.55000000000000004">
      <c r="A183">
        <v>172</v>
      </c>
      <c r="B183" t="s">
        <v>2055</v>
      </c>
      <c r="C183" t="s">
        <v>173</v>
      </c>
      <c r="D183" t="s">
        <v>2056</v>
      </c>
      <c r="F183" t="s">
        <v>2057</v>
      </c>
      <c r="G183" t="s">
        <v>1438</v>
      </c>
      <c r="H183" t="s">
        <v>1438</v>
      </c>
    </row>
    <row r="184" spans="1:8" x14ac:dyDescent="0.55000000000000004">
      <c r="A184">
        <v>173</v>
      </c>
      <c r="B184" t="s">
        <v>1329</v>
      </c>
      <c r="C184" t="s">
        <v>355</v>
      </c>
      <c r="D184" t="s">
        <v>1330</v>
      </c>
      <c r="F184" t="s">
        <v>1331</v>
      </c>
      <c r="G184" t="s">
        <v>1332</v>
      </c>
      <c r="H184" t="s">
        <v>1315</v>
      </c>
    </row>
    <row r="185" spans="1:8" x14ac:dyDescent="0.55000000000000004">
      <c r="A185">
        <v>174</v>
      </c>
      <c r="B185" t="s">
        <v>1870</v>
      </c>
      <c r="C185" t="s">
        <v>311</v>
      </c>
      <c r="D185" t="s">
        <v>1871</v>
      </c>
      <c r="E185" t="s">
        <v>218</v>
      </c>
      <c r="F185" t="s">
        <v>1872</v>
      </c>
      <c r="G185" t="s">
        <v>1848</v>
      </c>
      <c r="H185" t="s">
        <v>1848</v>
      </c>
    </row>
    <row r="186" spans="1:8" x14ac:dyDescent="0.55000000000000004">
      <c r="A186">
        <v>175</v>
      </c>
      <c r="B186" t="s">
        <v>791</v>
      </c>
      <c r="C186" t="s">
        <v>680</v>
      </c>
      <c r="D186" t="s">
        <v>792</v>
      </c>
      <c r="E186" t="s">
        <v>793</v>
      </c>
      <c r="F186" t="s">
        <v>794</v>
      </c>
      <c r="G186" t="s">
        <v>795</v>
      </c>
      <c r="H186" t="s">
        <v>790</v>
      </c>
    </row>
    <row r="187" spans="1:8" x14ac:dyDescent="0.55000000000000004">
      <c r="A187">
        <v>176</v>
      </c>
      <c r="B187" t="s">
        <v>1333</v>
      </c>
      <c r="C187" t="s">
        <v>179</v>
      </c>
      <c r="D187" t="s">
        <v>1334</v>
      </c>
      <c r="E187" t="s">
        <v>199</v>
      </c>
      <c r="F187" t="s">
        <v>1335</v>
      </c>
      <c r="G187" t="s">
        <v>1336</v>
      </c>
      <c r="H187" t="s">
        <v>1315</v>
      </c>
    </row>
    <row r="188" spans="1:8" x14ac:dyDescent="0.55000000000000004">
      <c r="A188">
        <v>177</v>
      </c>
      <c r="B188" t="s">
        <v>187</v>
      </c>
      <c r="C188" t="s">
        <v>188</v>
      </c>
      <c r="D188" t="s">
        <v>189</v>
      </c>
      <c r="F188" t="s">
        <v>190</v>
      </c>
      <c r="G188" t="s">
        <v>191</v>
      </c>
      <c r="H188" t="s">
        <v>161</v>
      </c>
    </row>
    <row r="189" spans="1:8" x14ac:dyDescent="0.55000000000000004">
      <c r="A189">
        <v>178</v>
      </c>
      <c r="B189" t="s">
        <v>1727</v>
      </c>
      <c r="C189" t="s">
        <v>355</v>
      </c>
      <c r="D189" t="s">
        <v>1728</v>
      </c>
      <c r="E189" t="s">
        <v>771</v>
      </c>
      <c r="F189" t="s">
        <v>1729</v>
      </c>
      <c r="G189" t="s">
        <v>1666</v>
      </c>
      <c r="H189" t="s">
        <v>1667</v>
      </c>
    </row>
    <row r="190" spans="1:8" x14ac:dyDescent="0.55000000000000004">
      <c r="A190">
        <v>179</v>
      </c>
      <c r="B190" t="s">
        <v>192</v>
      </c>
      <c r="C190" t="s">
        <v>193</v>
      </c>
      <c r="D190" t="s">
        <v>194</v>
      </c>
      <c r="E190" t="s">
        <v>195</v>
      </c>
      <c r="G190" t="s">
        <v>161</v>
      </c>
      <c r="H190" t="s">
        <v>161</v>
      </c>
    </row>
    <row r="191" spans="1:8" x14ac:dyDescent="0.55000000000000004">
      <c r="A191">
        <v>180</v>
      </c>
      <c r="B191" t="s">
        <v>2058</v>
      </c>
      <c r="C191" t="s">
        <v>216</v>
      </c>
      <c r="D191" t="s">
        <v>2059</v>
      </c>
      <c r="E191" t="s">
        <v>435</v>
      </c>
      <c r="F191" t="s">
        <v>2060</v>
      </c>
      <c r="G191" t="s">
        <v>1438</v>
      </c>
      <c r="H191" t="s">
        <v>1438</v>
      </c>
    </row>
    <row r="192" spans="1:8" x14ac:dyDescent="0.55000000000000004">
      <c r="A192">
        <v>181</v>
      </c>
      <c r="B192" t="s">
        <v>391</v>
      </c>
      <c r="C192" t="s">
        <v>392</v>
      </c>
      <c r="D192" t="s">
        <v>393</v>
      </c>
      <c r="E192" t="s">
        <v>195</v>
      </c>
      <c r="F192" t="s">
        <v>394</v>
      </c>
      <c r="G192" t="s">
        <v>395</v>
      </c>
      <c r="H192" t="s">
        <v>294</v>
      </c>
    </row>
    <row r="193" spans="1:8" x14ac:dyDescent="0.55000000000000004">
      <c r="A193">
        <v>182</v>
      </c>
      <c r="B193" t="s">
        <v>1856</v>
      </c>
      <c r="C193" t="s">
        <v>381</v>
      </c>
      <c r="D193" t="s">
        <v>2061</v>
      </c>
      <c r="G193" t="s">
        <v>1438</v>
      </c>
      <c r="H193" t="s">
        <v>1438</v>
      </c>
    </row>
    <row r="194" spans="1:8" x14ac:dyDescent="0.55000000000000004">
      <c r="A194">
        <v>183</v>
      </c>
      <c r="B194" t="s">
        <v>2062</v>
      </c>
      <c r="C194" t="s">
        <v>896</v>
      </c>
      <c r="D194" t="s">
        <v>2063</v>
      </c>
      <c r="G194" t="s">
        <v>1438</v>
      </c>
      <c r="H194" t="s">
        <v>1438</v>
      </c>
    </row>
    <row r="195" spans="1:8" x14ac:dyDescent="0.55000000000000004">
      <c r="A195">
        <v>184</v>
      </c>
      <c r="B195" t="s">
        <v>1581</v>
      </c>
      <c r="C195" t="s">
        <v>605</v>
      </c>
      <c r="D195" t="s">
        <v>1582</v>
      </c>
      <c r="E195" t="s">
        <v>1182</v>
      </c>
      <c r="F195" t="s">
        <v>1583</v>
      </c>
      <c r="G195" t="s">
        <v>1569</v>
      </c>
      <c r="H195" t="s">
        <v>1560</v>
      </c>
    </row>
    <row r="196" spans="1:8" x14ac:dyDescent="0.55000000000000004">
      <c r="A196">
        <v>185</v>
      </c>
      <c r="B196" t="s">
        <v>700</v>
      </c>
      <c r="C196" t="s">
        <v>222</v>
      </c>
      <c r="D196" t="s">
        <v>1178</v>
      </c>
      <c r="F196" t="s">
        <v>1179</v>
      </c>
      <c r="G196" t="s">
        <v>1146</v>
      </c>
      <c r="H196" t="s">
        <v>1142</v>
      </c>
    </row>
    <row r="197" spans="1:8" x14ac:dyDescent="0.55000000000000004">
      <c r="A197">
        <v>186</v>
      </c>
      <c r="B197" t="s">
        <v>396</v>
      </c>
      <c r="C197" t="s">
        <v>173</v>
      </c>
      <c r="D197" t="s">
        <v>397</v>
      </c>
      <c r="E197" t="s">
        <v>306</v>
      </c>
      <c r="F197" t="s">
        <v>398</v>
      </c>
      <c r="G197" t="s">
        <v>293</v>
      </c>
      <c r="H197" t="s">
        <v>294</v>
      </c>
    </row>
    <row r="198" spans="1:8" x14ac:dyDescent="0.55000000000000004">
      <c r="A198">
        <v>187</v>
      </c>
      <c r="B198" t="s">
        <v>1856</v>
      </c>
      <c r="C198" t="s">
        <v>381</v>
      </c>
      <c r="D198" t="s">
        <v>2064</v>
      </c>
      <c r="G198" t="s">
        <v>1438</v>
      </c>
      <c r="H198" t="s">
        <v>1438</v>
      </c>
    </row>
    <row r="199" spans="1:8" x14ac:dyDescent="0.55000000000000004">
      <c r="A199">
        <v>188</v>
      </c>
      <c r="B199" t="s">
        <v>2065</v>
      </c>
      <c r="C199" t="s">
        <v>649</v>
      </c>
      <c r="D199" t="s">
        <v>2066</v>
      </c>
      <c r="G199" t="s">
        <v>1438</v>
      </c>
      <c r="H199" t="s">
        <v>1438</v>
      </c>
    </row>
    <row r="200" spans="1:8" x14ac:dyDescent="0.55000000000000004">
      <c r="A200">
        <v>189</v>
      </c>
      <c r="B200" t="s">
        <v>1024</v>
      </c>
      <c r="C200" t="s">
        <v>649</v>
      </c>
      <c r="D200" t="s">
        <v>1025</v>
      </c>
      <c r="E200" t="s">
        <v>351</v>
      </c>
      <c r="F200" t="s">
        <v>1026</v>
      </c>
      <c r="G200" t="s">
        <v>1027</v>
      </c>
      <c r="H200" t="s">
        <v>1019</v>
      </c>
    </row>
    <row r="201" spans="1:8" x14ac:dyDescent="0.55000000000000004">
      <c r="A201">
        <v>190</v>
      </c>
      <c r="B201" t="s">
        <v>399</v>
      </c>
      <c r="C201" t="s">
        <v>280</v>
      </c>
      <c r="D201" t="s">
        <v>400</v>
      </c>
      <c r="F201" t="s">
        <v>401</v>
      </c>
      <c r="G201" t="s">
        <v>402</v>
      </c>
      <c r="H201" t="s">
        <v>294</v>
      </c>
    </row>
    <row r="202" spans="1:8" x14ac:dyDescent="0.55000000000000004">
      <c r="A202">
        <v>191</v>
      </c>
      <c r="B202" t="s">
        <v>2067</v>
      </c>
      <c r="C202" t="s">
        <v>311</v>
      </c>
      <c r="D202" t="s">
        <v>2068</v>
      </c>
      <c r="E202" t="s">
        <v>2069</v>
      </c>
      <c r="F202" t="s">
        <v>2070</v>
      </c>
      <c r="G202" t="s">
        <v>1438</v>
      </c>
      <c r="H202" t="s">
        <v>1438</v>
      </c>
    </row>
    <row r="203" spans="1:8" x14ac:dyDescent="0.55000000000000004">
      <c r="A203">
        <v>192</v>
      </c>
      <c r="B203" t="s">
        <v>1389</v>
      </c>
      <c r="C203" t="s">
        <v>355</v>
      </c>
      <c r="D203" t="s">
        <v>1390</v>
      </c>
      <c r="E203" t="s">
        <v>195</v>
      </c>
      <c r="F203" t="s">
        <v>1391</v>
      </c>
      <c r="G203" t="s">
        <v>1387</v>
      </c>
      <c r="H203" t="s">
        <v>1388</v>
      </c>
    </row>
    <row r="204" spans="1:8" x14ac:dyDescent="0.55000000000000004">
      <c r="A204">
        <v>193</v>
      </c>
      <c r="B204" t="s">
        <v>2071</v>
      </c>
      <c r="C204" t="s">
        <v>756</v>
      </c>
      <c r="D204" t="s">
        <v>2072</v>
      </c>
      <c r="E204" t="s">
        <v>195</v>
      </c>
      <c r="F204" t="s">
        <v>2073</v>
      </c>
      <c r="G204" t="s">
        <v>1438</v>
      </c>
      <c r="H204" t="s">
        <v>1438</v>
      </c>
    </row>
    <row r="205" spans="1:8" x14ac:dyDescent="0.55000000000000004">
      <c r="A205">
        <v>194</v>
      </c>
      <c r="B205" t="s">
        <v>1119</v>
      </c>
      <c r="C205" t="s">
        <v>245</v>
      </c>
      <c r="D205" t="s">
        <v>1262</v>
      </c>
      <c r="E205" t="s">
        <v>637</v>
      </c>
      <c r="F205" t="s">
        <v>1263</v>
      </c>
      <c r="G205" t="s">
        <v>1156</v>
      </c>
      <c r="H205" t="s">
        <v>1156</v>
      </c>
    </row>
    <row r="206" spans="1:8" x14ac:dyDescent="0.55000000000000004">
      <c r="A206">
        <v>195</v>
      </c>
      <c r="B206" t="s">
        <v>1337</v>
      </c>
      <c r="C206" t="s">
        <v>1021</v>
      </c>
      <c r="D206" t="s">
        <v>1338</v>
      </c>
      <c r="E206" t="s">
        <v>1339</v>
      </c>
      <c r="F206" t="s">
        <v>1340</v>
      </c>
      <c r="G206" t="s">
        <v>1332</v>
      </c>
      <c r="H206" t="s">
        <v>1315</v>
      </c>
    </row>
    <row r="207" spans="1:8" x14ac:dyDescent="0.55000000000000004">
      <c r="A207">
        <v>196</v>
      </c>
      <c r="B207" t="s">
        <v>1341</v>
      </c>
      <c r="C207" t="s">
        <v>321</v>
      </c>
      <c r="D207" t="s">
        <v>1342</v>
      </c>
      <c r="E207" t="s">
        <v>199</v>
      </c>
      <c r="F207" t="s">
        <v>1343</v>
      </c>
      <c r="G207" t="s">
        <v>1344</v>
      </c>
      <c r="H207" t="s">
        <v>1315</v>
      </c>
    </row>
    <row r="208" spans="1:8" x14ac:dyDescent="0.55000000000000004">
      <c r="A208">
        <v>197</v>
      </c>
      <c r="B208" t="s">
        <v>196</v>
      </c>
      <c r="C208" t="s">
        <v>197</v>
      </c>
      <c r="D208" t="s">
        <v>198</v>
      </c>
      <c r="E208" t="s">
        <v>199</v>
      </c>
      <c r="F208" t="s">
        <v>200</v>
      </c>
      <c r="G208" t="s">
        <v>201</v>
      </c>
      <c r="H208" t="s">
        <v>161</v>
      </c>
    </row>
    <row r="209" spans="1:8" x14ac:dyDescent="0.55000000000000004">
      <c r="A209">
        <v>198</v>
      </c>
      <c r="B209" t="s">
        <v>1730</v>
      </c>
      <c r="C209" t="s">
        <v>649</v>
      </c>
      <c r="D209" t="s">
        <v>1731</v>
      </c>
      <c r="F209" t="s">
        <v>1732</v>
      </c>
      <c r="G209" t="s">
        <v>1666</v>
      </c>
      <c r="H209" t="s">
        <v>1667</v>
      </c>
    </row>
    <row r="210" spans="1:8" x14ac:dyDescent="0.55000000000000004">
      <c r="A210">
        <v>199</v>
      </c>
      <c r="B210" t="s">
        <v>2074</v>
      </c>
      <c r="C210" t="s">
        <v>495</v>
      </c>
      <c r="D210" t="s">
        <v>2075</v>
      </c>
      <c r="F210" t="s">
        <v>2076</v>
      </c>
      <c r="H210" t="s">
        <v>1438</v>
      </c>
    </row>
    <row r="211" spans="1:8" x14ac:dyDescent="0.55000000000000004">
      <c r="A211">
        <v>200</v>
      </c>
      <c r="B211" t="s">
        <v>2077</v>
      </c>
      <c r="C211" t="s">
        <v>265</v>
      </c>
      <c r="D211" t="s">
        <v>2078</v>
      </c>
      <c r="F211" t="s">
        <v>2079</v>
      </c>
      <c r="H211" t="s">
        <v>1438</v>
      </c>
    </row>
    <row r="212" spans="1:8" x14ac:dyDescent="0.55000000000000004">
      <c r="A212">
        <v>201</v>
      </c>
      <c r="B212" t="s">
        <v>1954</v>
      </c>
      <c r="C212" t="s">
        <v>355</v>
      </c>
      <c r="D212" t="s">
        <v>1991</v>
      </c>
      <c r="F212" t="s">
        <v>1992</v>
      </c>
      <c r="G212" t="s">
        <v>1957</v>
      </c>
      <c r="H212" t="s">
        <v>1958</v>
      </c>
    </row>
    <row r="213" spans="1:8" x14ac:dyDescent="0.55000000000000004">
      <c r="A213">
        <v>202</v>
      </c>
      <c r="B213" t="s">
        <v>1345</v>
      </c>
      <c r="C213" t="s">
        <v>381</v>
      </c>
      <c r="D213" t="s">
        <v>1346</v>
      </c>
      <c r="H213" t="s">
        <v>1315</v>
      </c>
    </row>
    <row r="214" spans="1:8" x14ac:dyDescent="0.55000000000000004">
      <c r="A214">
        <v>203</v>
      </c>
      <c r="B214" t="s">
        <v>1733</v>
      </c>
      <c r="C214" t="s">
        <v>506</v>
      </c>
      <c r="D214" t="s">
        <v>1734</v>
      </c>
      <c r="F214" t="s">
        <v>1735</v>
      </c>
      <c r="G214" t="s">
        <v>1736</v>
      </c>
      <c r="H214" t="s">
        <v>1667</v>
      </c>
    </row>
    <row r="215" spans="1:8" x14ac:dyDescent="0.55000000000000004">
      <c r="A215">
        <v>204</v>
      </c>
      <c r="B215" t="s">
        <v>946</v>
      </c>
      <c r="C215" t="s">
        <v>216</v>
      </c>
      <c r="D215" t="s">
        <v>947</v>
      </c>
      <c r="F215" t="s">
        <v>948</v>
      </c>
      <c r="G215" t="s">
        <v>949</v>
      </c>
      <c r="H215" t="s">
        <v>950</v>
      </c>
    </row>
    <row r="216" spans="1:8" x14ac:dyDescent="0.55000000000000004">
      <c r="A216">
        <v>205</v>
      </c>
      <c r="B216" t="s">
        <v>2080</v>
      </c>
      <c r="C216" t="s">
        <v>311</v>
      </c>
      <c r="D216" t="s">
        <v>2081</v>
      </c>
      <c r="G216" t="s">
        <v>1438</v>
      </c>
      <c r="H216" t="s">
        <v>1438</v>
      </c>
    </row>
    <row r="217" spans="1:8" x14ac:dyDescent="0.55000000000000004">
      <c r="A217">
        <v>206</v>
      </c>
      <c r="B217" t="s">
        <v>1511</v>
      </c>
      <c r="C217" t="s">
        <v>163</v>
      </c>
      <c r="D217" t="s">
        <v>1512</v>
      </c>
      <c r="E217" t="s">
        <v>771</v>
      </c>
      <c r="F217" t="s">
        <v>1513</v>
      </c>
      <c r="H217" t="s">
        <v>1505</v>
      </c>
    </row>
    <row r="218" spans="1:8" x14ac:dyDescent="0.55000000000000004">
      <c r="A218">
        <v>207</v>
      </c>
      <c r="B218" t="s">
        <v>202</v>
      </c>
      <c r="C218" t="s">
        <v>179</v>
      </c>
      <c r="D218" t="s">
        <v>203</v>
      </c>
      <c r="F218" t="s">
        <v>204</v>
      </c>
      <c r="G218" t="s">
        <v>201</v>
      </c>
      <c r="H218" t="s">
        <v>161</v>
      </c>
    </row>
    <row r="219" spans="1:8" x14ac:dyDescent="0.55000000000000004">
      <c r="A219">
        <v>208</v>
      </c>
      <c r="B219" t="s">
        <v>205</v>
      </c>
      <c r="C219" t="s">
        <v>206</v>
      </c>
      <c r="D219" t="s">
        <v>207</v>
      </c>
      <c r="E219" t="s">
        <v>199</v>
      </c>
      <c r="F219" t="s">
        <v>208</v>
      </c>
      <c r="G219" t="s">
        <v>209</v>
      </c>
      <c r="H219" t="s">
        <v>161</v>
      </c>
    </row>
    <row r="220" spans="1:8" x14ac:dyDescent="0.55000000000000004">
      <c r="A220">
        <v>209</v>
      </c>
      <c r="B220" t="s">
        <v>1514</v>
      </c>
      <c r="C220" t="s">
        <v>680</v>
      </c>
      <c r="D220" t="s">
        <v>1515</v>
      </c>
      <c r="E220" t="s">
        <v>199</v>
      </c>
      <c r="F220" t="s">
        <v>1516</v>
      </c>
      <c r="H220" t="s">
        <v>1505</v>
      </c>
    </row>
    <row r="221" spans="1:8" x14ac:dyDescent="0.55000000000000004">
      <c r="A221">
        <v>210</v>
      </c>
      <c r="B221" t="s">
        <v>1180</v>
      </c>
      <c r="C221" t="s">
        <v>168</v>
      </c>
      <c r="D221" t="s">
        <v>1181</v>
      </c>
      <c r="E221" t="s">
        <v>1182</v>
      </c>
      <c r="F221" t="s">
        <v>1183</v>
      </c>
      <c r="G221" t="s">
        <v>1156</v>
      </c>
      <c r="H221" t="s">
        <v>1142</v>
      </c>
    </row>
    <row r="222" spans="1:8" x14ac:dyDescent="0.55000000000000004">
      <c r="A222">
        <v>211</v>
      </c>
      <c r="B222" t="s">
        <v>746</v>
      </c>
      <c r="C222" t="s">
        <v>193</v>
      </c>
      <c r="D222" t="s">
        <v>747</v>
      </c>
      <c r="E222" t="s">
        <v>748</v>
      </c>
      <c r="F222" t="s">
        <v>749</v>
      </c>
      <c r="G222" t="s">
        <v>750</v>
      </c>
      <c r="H222" t="s">
        <v>745</v>
      </c>
    </row>
    <row r="223" spans="1:8" x14ac:dyDescent="0.55000000000000004">
      <c r="A223">
        <v>212</v>
      </c>
      <c r="B223" t="s">
        <v>1347</v>
      </c>
      <c r="C223" t="s">
        <v>1021</v>
      </c>
      <c r="D223" t="s">
        <v>1348</v>
      </c>
      <c r="E223" t="s">
        <v>199</v>
      </c>
      <c r="F223" t="s">
        <v>1349</v>
      </c>
      <c r="H223" t="s">
        <v>1315</v>
      </c>
    </row>
    <row r="224" spans="1:8" x14ac:dyDescent="0.55000000000000004">
      <c r="A224">
        <v>213</v>
      </c>
      <c r="B224" t="s">
        <v>2082</v>
      </c>
      <c r="C224" t="s">
        <v>701</v>
      </c>
      <c r="D224" t="s">
        <v>2083</v>
      </c>
      <c r="F224" t="s">
        <v>2084</v>
      </c>
      <c r="H224" t="s">
        <v>1438</v>
      </c>
    </row>
    <row r="225" spans="1:8" x14ac:dyDescent="0.55000000000000004">
      <c r="A225">
        <v>214</v>
      </c>
      <c r="B225" t="s">
        <v>1549</v>
      </c>
      <c r="C225" t="s">
        <v>316</v>
      </c>
      <c r="D225" t="s">
        <v>1550</v>
      </c>
      <c r="E225" t="s">
        <v>435</v>
      </c>
      <c r="F225" t="s">
        <v>1551</v>
      </c>
      <c r="H225" t="s">
        <v>1538</v>
      </c>
    </row>
    <row r="226" spans="1:8" x14ac:dyDescent="0.55000000000000004">
      <c r="A226">
        <v>215</v>
      </c>
      <c r="B226" t="s">
        <v>1119</v>
      </c>
      <c r="C226" t="s">
        <v>601</v>
      </c>
      <c r="D226" t="s">
        <v>1350</v>
      </c>
      <c r="E226" t="s">
        <v>228</v>
      </c>
      <c r="F226" t="s">
        <v>1351</v>
      </c>
      <c r="G226" t="s">
        <v>1332</v>
      </c>
      <c r="H226" t="s">
        <v>1315</v>
      </c>
    </row>
    <row r="227" spans="1:8" x14ac:dyDescent="0.55000000000000004">
      <c r="A227">
        <v>216</v>
      </c>
      <c r="B227" t="s">
        <v>1264</v>
      </c>
      <c r="C227" t="s">
        <v>1015</v>
      </c>
      <c r="D227" t="s">
        <v>1265</v>
      </c>
      <c r="F227" t="s">
        <v>1266</v>
      </c>
      <c r="H227" t="s">
        <v>1156</v>
      </c>
    </row>
    <row r="228" spans="1:8" x14ac:dyDescent="0.55000000000000004">
      <c r="A228">
        <v>217</v>
      </c>
      <c r="B228" t="s">
        <v>1873</v>
      </c>
      <c r="C228" t="s">
        <v>615</v>
      </c>
      <c r="D228" t="s">
        <v>1874</v>
      </c>
      <c r="F228" t="s">
        <v>1875</v>
      </c>
      <c r="G228" t="s">
        <v>1876</v>
      </c>
      <c r="H228" t="s">
        <v>1848</v>
      </c>
    </row>
    <row r="229" spans="1:8" x14ac:dyDescent="0.55000000000000004">
      <c r="A229">
        <v>218</v>
      </c>
      <c r="B229" t="s">
        <v>1267</v>
      </c>
      <c r="C229" t="s">
        <v>701</v>
      </c>
      <c r="D229" t="s">
        <v>1268</v>
      </c>
      <c r="F229" t="s">
        <v>1269</v>
      </c>
      <c r="G229" t="s">
        <v>1146</v>
      </c>
      <c r="H229" t="s">
        <v>1156</v>
      </c>
    </row>
    <row r="230" spans="1:8" x14ac:dyDescent="0.55000000000000004">
      <c r="A230">
        <v>219</v>
      </c>
      <c r="B230" t="s">
        <v>1270</v>
      </c>
      <c r="C230" t="s">
        <v>336</v>
      </c>
      <c r="D230" t="s">
        <v>1271</v>
      </c>
      <c r="F230" t="s">
        <v>1272</v>
      </c>
      <c r="G230" t="s">
        <v>1160</v>
      </c>
      <c r="H230" t="s">
        <v>1156</v>
      </c>
    </row>
    <row r="231" spans="1:8" x14ac:dyDescent="0.55000000000000004">
      <c r="A231">
        <v>220</v>
      </c>
      <c r="B231" t="s">
        <v>2085</v>
      </c>
      <c r="C231" t="s">
        <v>467</v>
      </c>
      <c r="D231" t="s">
        <v>2086</v>
      </c>
      <c r="F231" t="s">
        <v>2087</v>
      </c>
      <c r="H231" t="s">
        <v>1438</v>
      </c>
    </row>
    <row r="232" spans="1:8" x14ac:dyDescent="0.55000000000000004">
      <c r="A232">
        <v>221</v>
      </c>
      <c r="B232" t="s">
        <v>1352</v>
      </c>
      <c r="C232" t="s">
        <v>442</v>
      </c>
      <c r="D232" t="s">
        <v>1353</v>
      </c>
      <c r="E232" t="s">
        <v>306</v>
      </c>
      <c r="F232" t="s">
        <v>1354</v>
      </c>
      <c r="G232" t="s">
        <v>1315</v>
      </c>
      <c r="H232" t="s">
        <v>1315</v>
      </c>
    </row>
    <row r="233" spans="1:8" x14ac:dyDescent="0.55000000000000004">
      <c r="A233">
        <v>222</v>
      </c>
      <c r="B233" t="s">
        <v>1392</v>
      </c>
      <c r="C233" t="s">
        <v>193</v>
      </c>
      <c r="D233" t="s">
        <v>1393</v>
      </c>
      <c r="E233" t="s">
        <v>1394</v>
      </c>
      <c r="F233" t="s">
        <v>1395</v>
      </c>
      <c r="G233" t="s">
        <v>1388</v>
      </c>
      <c r="H233" t="s">
        <v>1388</v>
      </c>
    </row>
    <row r="234" spans="1:8" x14ac:dyDescent="0.55000000000000004">
      <c r="A234">
        <v>223</v>
      </c>
      <c r="B234" t="s">
        <v>2088</v>
      </c>
      <c r="C234" t="s">
        <v>381</v>
      </c>
      <c r="D234" t="s">
        <v>2089</v>
      </c>
      <c r="G234" t="s">
        <v>1438</v>
      </c>
      <c r="H234" t="s">
        <v>1438</v>
      </c>
    </row>
    <row r="235" spans="1:8" x14ac:dyDescent="0.55000000000000004">
      <c r="A235">
        <v>224</v>
      </c>
      <c r="B235" t="s">
        <v>891</v>
      </c>
      <c r="C235" t="s">
        <v>316</v>
      </c>
      <c r="D235" t="s">
        <v>892</v>
      </c>
      <c r="E235" t="s">
        <v>828</v>
      </c>
      <c r="F235" t="s">
        <v>893</v>
      </c>
      <c r="G235" t="s">
        <v>509</v>
      </c>
      <c r="H235" t="s">
        <v>894</v>
      </c>
    </row>
    <row r="236" spans="1:8" x14ac:dyDescent="0.55000000000000004">
      <c r="A236">
        <v>225</v>
      </c>
      <c r="B236" t="s">
        <v>1737</v>
      </c>
      <c r="C236" t="s">
        <v>265</v>
      </c>
      <c r="D236" t="s">
        <v>1738</v>
      </c>
      <c r="E236" t="s">
        <v>1394</v>
      </c>
      <c r="F236" t="s">
        <v>1739</v>
      </c>
      <c r="G236" t="s">
        <v>1666</v>
      </c>
      <c r="H236" t="s">
        <v>1667</v>
      </c>
    </row>
    <row r="237" spans="1:8" x14ac:dyDescent="0.55000000000000004">
      <c r="A237">
        <v>226</v>
      </c>
      <c r="B237" t="s">
        <v>2090</v>
      </c>
      <c r="C237" t="s">
        <v>1217</v>
      </c>
      <c r="D237" t="s">
        <v>2091</v>
      </c>
      <c r="F237" t="s">
        <v>2092</v>
      </c>
      <c r="G237" t="s">
        <v>1438</v>
      </c>
      <c r="H237" t="s">
        <v>1438</v>
      </c>
    </row>
    <row r="238" spans="1:8" x14ac:dyDescent="0.55000000000000004">
      <c r="A238">
        <v>227</v>
      </c>
      <c r="B238" t="s">
        <v>595</v>
      </c>
      <c r="C238" t="s">
        <v>596</v>
      </c>
      <c r="D238" t="s">
        <v>597</v>
      </c>
      <c r="F238" t="s">
        <v>598</v>
      </c>
      <c r="G238" t="s">
        <v>599</v>
      </c>
      <c r="H238" t="s">
        <v>591</v>
      </c>
    </row>
    <row r="239" spans="1:8" x14ac:dyDescent="0.55000000000000004">
      <c r="A239">
        <v>228</v>
      </c>
      <c r="B239" t="s">
        <v>403</v>
      </c>
      <c r="C239" t="s">
        <v>231</v>
      </c>
      <c r="D239" t="s">
        <v>404</v>
      </c>
      <c r="E239" t="s">
        <v>405</v>
      </c>
      <c r="F239" t="s">
        <v>406</v>
      </c>
      <c r="G239" t="s">
        <v>407</v>
      </c>
      <c r="H239" t="s">
        <v>294</v>
      </c>
    </row>
    <row r="240" spans="1:8" x14ac:dyDescent="0.55000000000000004">
      <c r="A240">
        <v>229</v>
      </c>
      <c r="B240" t="s">
        <v>2093</v>
      </c>
      <c r="C240" t="s">
        <v>701</v>
      </c>
      <c r="D240" t="s">
        <v>2094</v>
      </c>
      <c r="F240" t="s">
        <v>2095</v>
      </c>
      <c r="G240" t="s">
        <v>1438</v>
      </c>
      <c r="H240" t="s">
        <v>1438</v>
      </c>
    </row>
    <row r="241" spans="1:8" x14ac:dyDescent="0.55000000000000004">
      <c r="A241">
        <v>230</v>
      </c>
      <c r="B241" t="s">
        <v>2096</v>
      </c>
      <c r="C241" t="s">
        <v>265</v>
      </c>
      <c r="D241" t="s">
        <v>2097</v>
      </c>
      <c r="E241" t="s">
        <v>351</v>
      </c>
      <c r="G241" t="s">
        <v>1438</v>
      </c>
      <c r="H241" t="s">
        <v>1438</v>
      </c>
    </row>
    <row r="242" spans="1:8" x14ac:dyDescent="0.55000000000000004">
      <c r="A242">
        <v>231</v>
      </c>
      <c r="B242" t="s">
        <v>2098</v>
      </c>
      <c r="C242" t="s">
        <v>222</v>
      </c>
      <c r="D242" t="s">
        <v>2099</v>
      </c>
      <c r="E242" t="s">
        <v>842</v>
      </c>
      <c r="F242" t="s">
        <v>2100</v>
      </c>
      <c r="G242" t="s">
        <v>1438</v>
      </c>
      <c r="H242" t="s">
        <v>1438</v>
      </c>
    </row>
    <row r="243" spans="1:8" x14ac:dyDescent="0.55000000000000004">
      <c r="A243">
        <v>232</v>
      </c>
      <c r="B243" t="s">
        <v>1455</v>
      </c>
      <c r="C243" t="s">
        <v>605</v>
      </c>
      <c r="D243" t="s">
        <v>1456</v>
      </c>
      <c r="E243" t="s">
        <v>1457</v>
      </c>
      <c r="F243" t="s">
        <v>1458</v>
      </c>
      <c r="G243" t="s">
        <v>1459</v>
      </c>
      <c r="H243" t="s">
        <v>1428</v>
      </c>
    </row>
    <row r="244" spans="1:8" x14ac:dyDescent="0.55000000000000004">
      <c r="A244">
        <v>233</v>
      </c>
      <c r="B244" t="s">
        <v>210</v>
      </c>
      <c r="C244" t="s">
        <v>211</v>
      </c>
      <c r="D244" t="s">
        <v>212</v>
      </c>
      <c r="E244" t="s">
        <v>199</v>
      </c>
      <c r="F244" t="s">
        <v>213</v>
      </c>
      <c r="G244" t="s">
        <v>214</v>
      </c>
      <c r="H244" t="s">
        <v>161</v>
      </c>
    </row>
    <row r="245" spans="1:8" x14ac:dyDescent="0.55000000000000004">
      <c r="A245">
        <v>234</v>
      </c>
      <c r="B245" t="s">
        <v>982</v>
      </c>
      <c r="C245" t="s">
        <v>168</v>
      </c>
      <c r="D245" t="s">
        <v>983</v>
      </c>
      <c r="F245" t="s">
        <v>984</v>
      </c>
      <c r="G245" t="s">
        <v>509</v>
      </c>
      <c r="H245" t="s">
        <v>977</v>
      </c>
    </row>
    <row r="246" spans="1:8" x14ac:dyDescent="0.55000000000000004">
      <c r="A246">
        <v>235</v>
      </c>
      <c r="B246" t="s">
        <v>1184</v>
      </c>
      <c r="C246" t="s">
        <v>1185</v>
      </c>
      <c r="D246" t="s">
        <v>1186</v>
      </c>
      <c r="F246" t="s">
        <v>1187</v>
      </c>
      <c r="H246" t="s">
        <v>1142</v>
      </c>
    </row>
    <row r="247" spans="1:8" x14ac:dyDescent="0.55000000000000004">
      <c r="A247">
        <v>236</v>
      </c>
      <c r="B247" t="s">
        <v>600</v>
      </c>
      <c r="C247" t="s">
        <v>601</v>
      </c>
      <c r="D247" t="s">
        <v>602</v>
      </c>
      <c r="E247" t="s">
        <v>195</v>
      </c>
      <c r="F247" t="s">
        <v>603</v>
      </c>
      <c r="G247" t="s">
        <v>590</v>
      </c>
      <c r="H247" t="s">
        <v>591</v>
      </c>
    </row>
    <row r="248" spans="1:8" x14ac:dyDescent="0.55000000000000004">
      <c r="A248">
        <v>237</v>
      </c>
      <c r="B248" t="s">
        <v>751</v>
      </c>
      <c r="C248" t="s">
        <v>216</v>
      </c>
      <c r="D248" t="s">
        <v>1740</v>
      </c>
      <c r="F248" t="s">
        <v>1741</v>
      </c>
      <c r="G248" t="s">
        <v>1742</v>
      </c>
      <c r="H248" t="s">
        <v>1667</v>
      </c>
    </row>
    <row r="249" spans="1:8" x14ac:dyDescent="0.55000000000000004">
      <c r="A249">
        <v>238</v>
      </c>
      <c r="B249" t="s">
        <v>1602</v>
      </c>
      <c r="C249" t="s">
        <v>506</v>
      </c>
      <c r="D249" t="s">
        <v>1603</v>
      </c>
      <c r="E249" t="s">
        <v>158</v>
      </c>
      <c r="F249" t="s">
        <v>1604</v>
      </c>
      <c r="G249" t="s">
        <v>1605</v>
      </c>
      <c r="H249" t="s">
        <v>1601</v>
      </c>
    </row>
    <row r="250" spans="1:8" x14ac:dyDescent="0.55000000000000004">
      <c r="A250">
        <v>239</v>
      </c>
      <c r="B250" t="s">
        <v>1877</v>
      </c>
      <c r="C250" t="s">
        <v>321</v>
      </c>
      <c r="D250" t="s">
        <v>1878</v>
      </c>
      <c r="E250" t="s">
        <v>199</v>
      </c>
      <c r="F250" t="s">
        <v>1879</v>
      </c>
      <c r="H250" t="s">
        <v>1848</v>
      </c>
    </row>
    <row r="251" spans="1:8" x14ac:dyDescent="0.55000000000000004">
      <c r="A251">
        <v>240</v>
      </c>
      <c r="B251" t="s">
        <v>696</v>
      </c>
      <c r="C251" t="s">
        <v>249</v>
      </c>
      <c r="D251" t="s">
        <v>697</v>
      </c>
      <c r="F251" t="s">
        <v>698</v>
      </c>
      <c r="H251" t="s">
        <v>689</v>
      </c>
    </row>
    <row r="252" spans="1:8" x14ac:dyDescent="0.55000000000000004">
      <c r="A252">
        <v>241</v>
      </c>
      <c r="B252" t="s">
        <v>1743</v>
      </c>
      <c r="C252" t="s">
        <v>601</v>
      </c>
      <c r="D252" t="s">
        <v>1744</v>
      </c>
      <c r="E252" t="s">
        <v>637</v>
      </c>
      <c r="F252" t="s">
        <v>1745</v>
      </c>
      <c r="G252" t="s">
        <v>1666</v>
      </c>
      <c r="H252" t="s">
        <v>1667</v>
      </c>
    </row>
    <row r="253" spans="1:8" x14ac:dyDescent="0.55000000000000004">
      <c r="A253">
        <v>242</v>
      </c>
      <c r="B253" t="s">
        <v>895</v>
      </c>
      <c r="C253" t="s">
        <v>896</v>
      </c>
      <c r="D253" t="s">
        <v>897</v>
      </c>
      <c r="E253" t="s">
        <v>898</v>
      </c>
      <c r="F253" t="s">
        <v>899</v>
      </c>
      <c r="G253" t="s">
        <v>900</v>
      </c>
      <c r="H253" t="s">
        <v>894</v>
      </c>
    </row>
    <row r="254" spans="1:8" x14ac:dyDescent="0.55000000000000004">
      <c r="A254">
        <v>243</v>
      </c>
      <c r="B254" t="s">
        <v>622</v>
      </c>
      <c r="C254" t="s">
        <v>1032</v>
      </c>
      <c r="D254" t="s">
        <v>2101</v>
      </c>
      <c r="E254" t="s">
        <v>195</v>
      </c>
      <c r="F254" t="s">
        <v>2102</v>
      </c>
      <c r="H254" t="s">
        <v>1438</v>
      </c>
    </row>
    <row r="255" spans="1:8" x14ac:dyDescent="0.55000000000000004">
      <c r="A255">
        <v>244</v>
      </c>
      <c r="B255" t="s">
        <v>2103</v>
      </c>
      <c r="C255" t="s">
        <v>2104</v>
      </c>
      <c r="D255" t="s">
        <v>2105</v>
      </c>
      <c r="E255" t="s">
        <v>199</v>
      </c>
      <c r="F255" t="s">
        <v>2106</v>
      </c>
      <c r="H255" t="s">
        <v>1438</v>
      </c>
    </row>
    <row r="256" spans="1:8" x14ac:dyDescent="0.55000000000000004">
      <c r="A256">
        <v>245</v>
      </c>
      <c r="B256" t="s">
        <v>2107</v>
      </c>
      <c r="C256" t="s">
        <v>814</v>
      </c>
      <c r="D256" t="s">
        <v>2108</v>
      </c>
      <c r="E256" t="s">
        <v>195</v>
      </c>
      <c r="F256" t="s">
        <v>2109</v>
      </c>
      <c r="H256" t="s">
        <v>1438</v>
      </c>
    </row>
    <row r="257" spans="1:8" x14ac:dyDescent="0.55000000000000004">
      <c r="A257">
        <v>246</v>
      </c>
      <c r="B257" t="s">
        <v>2110</v>
      </c>
      <c r="C257" t="s">
        <v>290</v>
      </c>
      <c r="D257" t="s">
        <v>2111</v>
      </c>
      <c r="F257" t="s">
        <v>2112</v>
      </c>
      <c r="H257" t="s">
        <v>1438</v>
      </c>
    </row>
    <row r="258" spans="1:8" x14ac:dyDescent="0.55000000000000004">
      <c r="A258">
        <v>247</v>
      </c>
      <c r="B258" t="s">
        <v>699</v>
      </c>
      <c r="C258" t="s">
        <v>701</v>
      </c>
      <c r="D258" t="s">
        <v>702</v>
      </c>
      <c r="F258" t="s">
        <v>703</v>
      </c>
      <c r="G258" t="s">
        <v>704</v>
      </c>
      <c r="H258" t="s">
        <v>689</v>
      </c>
    </row>
    <row r="259" spans="1:8" x14ac:dyDescent="0.55000000000000004">
      <c r="A259">
        <v>248</v>
      </c>
      <c r="B259" t="s">
        <v>1082</v>
      </c>
      <c r="C259" t="s">
        <v>381</v>
      </c>
      <c r="D259" t="s">
        <v>1083</v>
      </c>
      <c r="H259" t="s">
        <v>1071</v>
      </c>
    </row>
    <row r="260" spans="1:8" x14ac:dyDescent="0.55000000000000004">
      <c r="A260">
        <v>249</v>
      </c>
      <c r="B260" t="s">
        <v>408</v>
      </c>
      <c r="C260" t="s">
        <v>381</v>
      </c>
      <c r="D260" t="s">
        <v>409</v>
      </c>
      <c r="E260" t="s">
        <v>195</v>
      </c>
      <c r="H260" t="s">
        <v>294</v>
      </c>
    </row>
    <row r="261" spans="1:8" x14ac:dyDescent="0.55000000000000004">
      <c r="A261">
        <v>250</v>
      </c>
      <c r="B261" t="s">
        <v>2113</v>
      </c>
      <c r="C261" t="s">
        <v>381</v>
      </c>
      <c r="D261" t="s">
        <v>2114</v>
      </c>
      <c r="H261" t="s">
        <v>1438</v>
      </c>
    </row>
    <row r="262" spans="1:8" x14ac:dyDescent="0.55000000000000004">
      <c r="A262">
        <v>251</v>
      </c>
      <c r="B262" t="s">
        <v>2115</v>
      </c>
      <c r="C262" t="s">
        <v>156</v>
      </c>
      <c r="D262" t="s">
        <v>2116</v>
      </c>
      <c r="F262" t="s">
        <v>2117</v>
      </c>
      <c r="H262" t="s">
        <v>1438</v>
      </c>
    </row>
    <row r="263" spans="1:8" x14ac:dyDescent="0.55000000000000004">
      <c r="A263">
        <v>252</v>
      </c>
      <c r="B263" t="s">
        <v>2118</v>
      </c>
      <c r="C263" t="s">
        <v>1310</v>
      </c>
      <c r="D263" t="s">
        <v>2119</v>
      </c>
      <c r="H263" t="s">
        <v>1438</v>
      </c>
    </row>
    <row r="264" spans="1:8" x14ac:dyDescent="0.55000000000000004">
      <c r="A264">
        <v>253</v>
      </c>
      <c r="B264" t="s">
        <v>1188</v>
      </c>
      <c r="C264" t="s">
        <v>495</v>
      </c>
      <c r="D264" t="s">
        <v>1189</v>
      </c>
      <c r="E264" t="s">
        <v>195</v>
      </c>
      <c r="H264" t="s">
        <v>1142</v>
      </c>
    </row>
    <row r="265" spans="1:8" x14ac:dyDescent="0.55000000000000004">
      <c r="A265">
        <v>254</v>
      </c>
      <c r="B265" t="s">
        <v>622</v>
      </c>
      <c r="C265" t="s">
        <v>316</v>
      </c>
      <c r="D265" t="s">
        <v>2120</v>
      </c>
      <c r="F265" t="s">
        <v>2121</v>
      </c>
      <c r="H265" t="s">
        <v>1438</v>
      </c>
    </row>
    <row r="266" spans="1:8" x14ac:dyDescent="0.55000000000000004">
      <c r="A266">
        <v>255</v>
      </c>
      <c r="B266" t="s">
        <v>1119</v>
      </c>
      <c r="C266" t="s">
        <v>265</v>
      </c>
      <c r="D266" t="s">
        <v>1880</v>
      </c>
      <c r="E266" t="s">
        <v>195</v>
      </c>
      <c r="F266" t="s">
        <v>1881</v>
      </c>
      <c r="G266" t="s">
        <v>1855</v>
      </c>
      <c r="H266" t="s">
        <v>1848</v>
      </c>
    </row>
    <row r="267" spans="1:8" x14ac:dyDescent="0.55000000000000004">
      <c r="A267">
        <v>256</v>
      </c>
      <c r="B267" t="s">
        <v>604</v>
      </c>
      <c r="C267" t="s">
        <v>605</v>
      </c>
      <c r="D267" t="s">
        <v>606</v>
      </c>
      <c r="E267" t="s">
        <v>195</v>
      </c>
      <c r="F267" t="s">
        <v>607</v>
      </c>
      <c r="G267" t="s">
        <v>590</v>
      </c>
      <c r="H267" t="s">
        <v>591</v>
      </c>
    </row>
    <row r="268" spans="1:8" x14ac:dyDescent="0.55000000000000004">
      <c r="A268">
        <v>257</v>
      </c>
      <c r="B268" t="s">
        <v>1190</v>
      </c>
      <c r="C268" t="s">
        <v>502</v>
      </c>
      <c r="D268" t="s">
        <v>1191</v>
      </c>
      <c r="E268" t="s">
        <v>165</v>
      </c>
      <c r="F268" t="s">
        <v>1192</v>
      </c>
      <c r="H268" t="s">
        <v>1142</v>
      </c>
    </row>
    <row r="269" spans="1:8" x14ac:dyDescent="0.55000000000000004">
      <c r="A269">
        <v>258</v>
      </c>
      <c r="B269" t="s">
        <v>410</v>
      </c>
      <c r="C269" t="s">
        <v>368</v>
      </c>
      <c r="D269" t="s">
        <v>411</v>
      </c>
      <c r="F269" t="s">
        <v>412</v>
      </c>
      <c r="G269" t="s">
        <v>348</v>
      </c>
      <c r="H269" t="s">
        <v>294</v>
      </c>
    </row>
    <row r="270" spans="1:8" x14ac:dyDescent="0.55000000000000004">
      <c r="A270">
        <v>259</v>
      </c>
      <c r="B270" t="s">
        <v>667</v>
      </c>
      <c r="C270" t="s">
        <v>495</v>
      </c>
      <c r="D270" t="s">
        <v>668</v>
      </c>
      <c r="F270" t="s">
        <v>669</v>
      </c>
      <c r="G270" t="s">
        <v>670</v>
      </c>
      <c r="H270" t="s">
        <v>659</v>
      </c>
    </row>
    <row r="271" spans="1:8" x14ac:dyDescent="0.55000000000000004">
      <c r="A271">
        <v>260</v>
      </c>
      <c r="B271" t="s">
        <v>1619</v>
      </c>
      <c r="C271" t="s">
        <v>355</v>
      </c>
      <c r="D271" t="s">
        <v>1621</v>
      </c>
      <c r="E271" t="s">
        <v>267</v>
      </c>
      <c r="F271" t="s">
        <v>1622</v>
      </c>
      <c r="G271" t="s">
        <v>1623</v>
      </c>
      <c r="H271" t="s">
        <v>1624</v>
      </c>
    </row>
    <row r="272" spans="1:8" x14ac:dyDescent="0.55000000000000004">
      <c r="A272">
        <v>261</v>
      </c>
      <c r="B272" t="s">
        <v>1193</v>
      </c>
      <c r="C272" t="s">
        <v>381</v>
      </c>
      <c r="D272" t="s">
        <v>1194</v>
      </c>
      <c r="E272" t="s">
        <v>195</v>
      </c>
      <c r="H272" t="s">
        <v>1142</v>
      </c>
    </row>
    <row r="273" spans="1:8" x14ac:dyDescent="0.55000000000000004">
      <c r="A273">
        <v>262</v>
      </c>
      <c r="B273" t="s">
        <v>1195</v>
      </c>
      <c r="C273" t="s">
        <v>381</v>
      </c>
      <c r="D273" t="s">
        <v>1196</v>
      </c>
      <c r="H273" t="s">
        <v>1142</v>
      </c>
    </row>
    <row r="274" spans="1:8" x14ac:dyDescent="0.55000000000000004">
      <c r="A274">
        <v>263</v>
      </c>
      <c r="B274" t="s">
        <v>1197</v>
      </c>
      <c r="C274" t="s">
        <v>381</v>
      </c>
      <c r="D274" t="s">
        <v>1198</v>
      </c>
      <c r="G274" t="s">
        <v>1199</v>
      </c>
      <c r="H274" t="s">
        <v>1142</v>
      </c>
    </row>
    <row r="275" spans="1:8" x14ac:dyDescent="0.55000000000000004">
      <c r="A275">
        <v>264</v>
      </c>
      <c r="B275" t="s">
        <v>2122</v>
      </c>
      <c r="C275" t="s">
        <v>502</v>
      </c>
      <c r="D275" t="s">
        <v>2123</v>
      </c>
      <c r="F275" t="s">
        <v>2124</v>
      </c>
      <c r="H275" t="s">
        <v>1438</v>
      </c>
    </row>
    <row r="276" spans="1:8" x14ac:dyDescent="0.55000000000000004">
      <c r="A276">
        <v>265</v>
      </c>
      <c r="B276" t="s">
        <v>1882</v>
      </c>
      <c r="C276" t="s">
        <v>290</v>
      </c>
      <c r="D276" t="s">
        <v>1883</v>
      </c>
      <c r="F276" t="s">
        <v>1884</v>
      </c>
      <c r="H276" t="s">
        <v>1848</v>
      </c>
    </row>
    <row r="277" spans="1:8" x14ac:dyDescent="0.55000000000000004">
      <c r="A277">
        <v>266</v>
      </c>
      <c r="B277" t="s">
        <v>1746</v>
      </c>
      <c r="C277" t="s">
        <v>756</v>
      </c>
      <c r="D277" t="s">
        <v>1747</v>
      </c>
      <c r="E277" t="s">
        <v>1490</v>
      </c>
      <c r="F277" t="s">
        <v>1748</v>
      </c>
      <c r="G277" t="s">
        <v>1749</v>
      </c>
      <c r="H277" t="s">
        <v>1667</v>
      </c>
    </row>
    <row r="278" spans="1:8" x14ac:dyDescent="0.55000000000000004">
      <c r="A278">
        <v>267</v>
      </c>
      <c r="B278" t="s">
        <v>215</v>
      </c>
      <c r="C278" t="s">
        <v>216</v>
      </c>
      <c r="D278" t="s">
        <v>217</v>
      </c>
      <c r="E278" t="s">
        <v>218</v>
      </c>
      <c r="F278" t="s">
        <v>219</v>
      </c>
      <c r="G278" t="s">
        <v>220</v>
      </c>
      <c r="H278" t="s">
        <v>161</v>
      </c>
    </row>
    <row r="279" spans="1:8" x14ac:dyDescent="0.55000000000000004">
      <c r="A279">
        <v>268</v>
      </c>
      <c r="B279" t="s">
        <v>705</v>
      </c>
      <c r="C279" t="s">
        <v>649</v>
      </c>
      <c r="D279" t="s">
        <v>706</v>
      </c>
      <c r="F279" t="s">
        <v>707</v>
      </c>
      <c r="G279" t="s">
        <v>708</v>
      </c>
      <c r="H279" t="s">
        <v>689</v>
      </c>
    </row>
    <row r="280" spans="1:8" x14ac:dyDescent="0.55000000000000004">
      <c r="A280">
        <v>269</v>
      </c>
      <c r="B280" t="s">
        <v>901</v>
      </c>
      <c r="C280" t="s">
        <v>676</v>
      </c>
      <c r="D280" t="s">
        <v>902</v>
      </c>
      <c r="F280" t="s">
        <v>903</v>
      </c>
      <c r="G280" t="s">
        <v>904</v>
      </c>
      <c r="H280" t="s">
        <v>894</v>
      </c>
    </row>
    <row r="281" spans="1:8" x14ac:dyDescent="0.55000000000000004">
      <c r="A281">
        <v>270</v>
      </c>
      <c r="B281" t="s">
        <v>413</v>
      </c>
      <c r="C281" t="s">
        <v>321</v>
      </c>
      <c r="D281" t="s">
        <v>414</v>
      </c>
      <c r="E281" t="s">
        <v>195</v>
      </c>
      <c r="F281" t="s">
        <v>415</v>
      </c>
      <c r="G281" t="s">
        <v>324</v>
      </c>
      <c r="H281" t="s">
        <v>294</v>
      </c>
    </row>
    <row r="282" spans="1:8" x14ac:dyDescent="0.55000000000000004">
      <c r="A282">
        <v>271</v>
      </c>
      <c r="B282" t="s">
        <v>1396</v>
      </c>
      <c r="C282" t="s">
        <v>1021</v>
      </c>
      <c r="D282" t="s">
        <v>1397</v>
      </c>
      <c r="E282" t="s">
        <v>1398</v>
      </c>
      <c r="F282" t="s">
        <v>1399</v>
      </c>
      <c r="G282" t="s">
        <v>1400</v>
      </c>
      <c r="H282" t="s">
        <v>1388</v>
      </c>
    </row>
    <row r="283" spans="1:8" x14ac:dyDescent="0.55000000000000004">
      <c r="A283">
        <v>272</v>
      </c>
      <c r="B283" t="s">
        <v>416</v>
      </c>
      <c r="C283" t="s">
        <v>231</v>
      </c>
      <c r="D283" t="s">
        <v>417</v>
      </c>
      <c r="E283" t="s">
        <v>228</v>
      </c>
      <c r="F283" t="s">
        <v>418</v>
      </c>
      <c r="G283" t="s">
        <v>348</v>
      </c>
      <c r="H283" t="s">
        <v>294</v>
      </c>
    </row>
    <row r="284" spans="1:8" x14ac:dyDescent="0.55000000000000004">
      <c r="A284">
        <v>273</v>
      </c>
      <c r="B284" t="s">
        <v>2125</v>
      </c>
      <c r="C284" t="s">
        <v>355</v>
      </c>
      <c r="D284" t="s">
        <v>2126</v>
      </c>
      <c r="E284" t="s">
        <v>646</v>
      </c>
      <c r="F284" t="s">
        <v>2127</v>
      </c>
      <c r="H284" t="s">
        <v>1438</v>
      </c>
    </row>
    <row r="285" spans="1:8" x14ac:dyDescent="0.55000000000000004">
      <c r="A285">
        <v>274</v>
      </c>
      <c r="B285" t="s">
        <v>419</v>
      </c>
      <c r="C285" t="s">
        <v>290</v>
      </c>
      <c r="D285" t="s">
        <v>420</v>
      </c>
      <c r="F285" t="s">
        <v>421</v>
      </c>
      <c r="G285" t="s">
        <v>348</v>
      </c>
      <c r="H285" t="s">
        <v>294</v>
      </c>
    </row>
    <row r="286" spans="1:8" x14ac:dyDescent="0.55000000000000004">
      <c r="A286">
        <v>275</v>
      </c>
      <c r="B286" t="s">
        <v>221</v>
      </c>
      <c r="C286" t="s">
        <v>222</v>
      </c>
      <c r="D286" t="s">
        <v>223</v>
      </c>
      <c r="E286" t="s">
        <v>224</v>
      </c>
      <c r="F286" t="s">
        <v>225</v>
      </c>
      <c r="H286" t="s">
        <v>161</v>
      </c>
    </row>
    <row r="287" spans="1:8" x14ac:dyDescent="0.55000000000000004">
      <c r="A287">
        <v>276</v>
      </c>
      <c r="B287" t="s">
        <v>629</v>
      </c>
      <c r="C287" t="s">
        <v>290</v>
      </c>
      <c r="D287" t="s">
        <v>630</v>
      </c>
      <c r="E287" t="s">
        <v>195</v>
      </c>
      <c r="F287" t="s">
        <v>631</v>
      </c>
      <c r="G287" t="s">
        <v>632</v>
      </c>
      <c r="H287" t="s">
        <v>628</v>
      </c>
    </row>
    <row r="288" spans="1:8" x14ac:dyDescent="0.55000000000000004">
      <c r="A288">
        <v>277</v>
      </c>
      <c r="B288" t="s">
        <v>1460</v>
      </c>
      <c r="C288" t="s">
        <v>193</v>
      </c>
      <c r="D288" t="s">
        <v>1461</v>
      </c>
      <c r="E288" t="s">
        <v>1117</v>
      </c>
      <c r="F288" t="s">
        <v>1462</v>
      </c>
      <c r="G288" t="s">
        <v>1463</v>
      </c>
      <c r="H288" t="s">
        <v>1428</v>
      </c>
    </row>
    <row r="289" spans="1:8" x14ac:dyDescent="0.55000000000000004">
      <c r="A289">
        <v>278</v>
      </c>
      <c r="B289" t="s">
        <v>1341</v>
      </c>
      <c r="C289" t="s">
        <v>290</v>
      </c>
      <c r="D289" t="s">
        <v>1885</v>
      </c>
      <c r="E289" t="s">
        <v>195</v>
      </c>
      <c r="F289" t="s">
        <v>1886</v>
      </c>
      <c r="H289" t="s">
        <v>1848</v>
      </c>
    </row>
    <row r="290" spans="1:8" x14ac:dyDescent="0.55000000000000004">
      <c r="A290">
        <v>279</v>
      </c>
      <c r="B290" t="s">
        <v>1767</v>
      </c>
      <c r="C290" t="s">
        <v>615</v>
      </c>
      <c r="D290" t="s">
        <v>2128</v>
      </c>
      <c r="E290" t="s">
        <v>1457</v>
      </c>
      <c r="F290" t="s">
        <v>2129</v>
      </c>
      <c r="H290" t="s">
        <v>1438</v>
      </c>
    </row>
    <row r="291" spans="1:8" x14ac:dyDescent="0.55000000000000004">
      <c r="A291">
        <v>280</v>
      </c>
      <c r="B291" t="s">
        <v>1750</v>
      </c>
      <c r="C291" t="s">
        <v>596</v>
      </c>
      <c r="D291" t="s">
        <v>1751</v>
      </c>
      <c r="E291" t="s">
        <v>1117</v>
      </c>
      <c r="F291" t="s">
        <v>1752</v>
      </c>
      <c r="G291" t="s">
        <v>1666</v>
      </c>
      <c r="H291" t="s">
        <v>1667</v>
      </c>
    </row>
    <row r="292" spans="1:8" x14ac:dyDescent="0.55000000000000004">
      <c r="A292">
        <v>281</v>
      </c>
      <c r="B292" t="s">
        <v>1620</v>
      </c>
      <c r="C292" t="s">
        <v>355</v>
      </c>
      <c r="D292" t="s">
        <v>1625</v>
      </c>
      <c r="E292" t="s">
        <v>637</v>
      </c>
      <c r="F292" t="s">
        <v>1626</v>
      </c>
      <c r="G292" t="s">
        <v>1623</v>
      </c>
      <c r="H292" t="s">
        <v>1624</v>
      </c>
    </row>
    <row r="293" spans="1:8" x14ac:dyDescent="0.55000000000000004">
      <c r="A293">
        <v>282</v>
      </c>
      <c r="B293" t="s">
        <v>226</v>
      </c>
      <c r="C293" t="s">
        <v>156</v>
      </c>
      <c r="D293" t="s">
        <v>227</v>
      </c>
      <c r="E293" t="s">
        <v>228</v>
      </c>
      <c r="F293" t="s">
        <v>229</v>
      </c>
      <c r="G293" t="s">
        <v>220</v>
      </c>
      <c r="H293" t="s">
        <v>161</v>
      </c>
    </row>
    <row r="294" spans="1:8" x14ac:dyDescent="0.55000000000000004">
      <c r="A294">
        <v>283</v>
      </c>
      <c r="B294" t="s">
        <v>1627</v>
      </c>
      <c r="C294" t="s">
        <v>245</v>
      </c>
      <c r="D294" t="s">
        <v>1628</v>
      </c>
      <c r="E294" t="s">
        <v>267</v>
      </c>
      <c r="F294" t="s">
        <v>1629</v>
      </c>
      <c r="H294" t="s">
        <v>1624</v>
      </c>
    </row>
    <row r="295" spans="1:8" x14ac:dyDescent="0.55000000000000004">
      <c r="A295">
        <v>284</v>
      </c>
      <c r="B295" t="s">
        <v>187</v>
      </c>
      <c r="C295" t="s">
        <v>265</v>
      </c>
      <c r="D295" t="s">
        <v>2130</v>
      </c>
      <c r="F295" t="s">
        <v>2131</v>
      </c>
      <c r="H295" t="s">
        <v>1438</v>
      </c>
    </row>
    <row r="296" spans="1:8" x14ac:dyDescent="0.55000000000000004">
      <c r="A296">
        <v>285</v>
      </c>
      <c r="B296" t="s">
        <v>1464</v>
      </c>
      <c r="C296" t="s">
        <v>778</v>
      </c>
      <c r="D296" t="s">
        <v>1465</v>
      </c>
      <c r="E296" t="s">
        <v>195</v>
      </c>
      <c r="F296" t="s">
        <v>1466</v>
      </c>
      <c r="G296" t="s">
        <v>1467</v>
      </c>
      <c r="H296" t="s">
        <v>1428</v>
      </c>
    </row>
    <row r="297" spans="1:8" x14ac:dyDescent="0.55000000000000004">
      <c r="A297">
        <v>286</v>
      </c>
      <c r="B297" t="s">
        <v>422</v>
      </c>
      <c r="C297" t="s">
        <v>423</v>
      </c>
      <c r="D297" t="s">
        <v>424</v>
      </c>
      <c r="E297" t="s">
        <v>199</v>
      </c>
      <c r="F297" t="s">
        <v>425</v>
      </c>
      <c r="G297" t="s">
        <v>293</v>
      </c>
      <c r="H297" t="s">
        <v>294</v>
      </c>
    </row>
    <row r="298" spans="1:8" x14ac:dyDescent="0.55000000000000004">
      <c r="A298">
        <v>287</v>
      </c>
      <c r="B298" t="s">
        <v>2132</v>
      </c>
      <c r="C298" t="s">
        <v>197</v>
      </c>
      <c r="D298" t="s">
        <v>2133</v>
      </c>
      <c r="E298" t="s">
        <v>534</v>
      </c>
      <c r="F298" t="s">
        <v>2134</v>
      </c>
      <c r="H298" t="s">
        <v>1438</v>
      </c>
    </row>
    <row r="299" spans="1:8" x14ac:dyDescent="0.55000000000000004">
      <c r="A299">
        <v>288</v>
      </c>
      <c r="B299" t="s">
        <v>679</v>
      </c>
      <c r="C299" t="s">
        <v>680</v>
      </c>
      <c r="D299" t="s">
        <v>681</v>
      </c>
      <c r="E299" t="s">
        <v>195</v>
      </c>
      <c r="F299" t="s">
        <v>682</v>
      </c>
      <c r="G299" t="s">
        <v>683</v>
      </c>
      <c r="H299" t="s">
        <v>684</v>
      </c>
    </row>
    <row r="300" spans="1:8" x14ac:dyDescent="0.55000000000000004">
      <c r="A300">
        <v>289</v>
      </c>
      <c r="B300" t="s">
        <v>2135</v>
      </c>
      <c r="C300" t="s">
        <v>222</v>
      </c>
      <c r="D300" t="s">
        <v>2136</v>
      </c>
      <c r="E300" t="s">
        <v>435</v>
      </c>
      <c r="F300" t="s">
        <v>2137</v>
      </c>
      <c r="H300" t="s">
        <v>1438</v>
      </c>
    </row>
    <row r="301" spans="1:8" x14ac:dyDescent="0.55000000000000004">
      <c r="A301">
        <v>290</v>
      </c>
      <c r="B301" t="s">
        <v>2138</v>
      </c>
      <c r="C301" t="s">
        <v>778</v>
      </c>
      <c r="D301" t="s">
        <v>2139</v>
      </c>
      <c r="E301" t="s">
        <v>199</v>
      </c>
      <c r="F301" t="s">
        <v>2140</v>
      </c>
      <c r="H301" t="s">
        <v>1438</v>
      </c>
    </row>
    <row r="302" spans="1:8" x14ac:dyDescent="0.55000000000000004">
      <c r="A302">
        <v>291</v>
      </c>
      <c r="B302" t="s">
        <v>1147</v>
      </c>
      <c r="C302" t="s">
        <v>163</v>
      </c>
      <c r="D302" t="s">
        <v>2141</v>
      </c>
      <c r="E302" t="s">
        <v>771</v>
      </c>
      <c r="H302" t="s">
        <v>1438</v>
      </c>
    </row>
    <row r="303" spans="1:8" x14ac:dyDescent="0.55000000000000004">
      <c r="A303">
        <v>292</v>
      </c>
      <c r="B303" t="s">
        <v>608</v>
      </c>
      <c r="C303" t="s">
        <v>168</v>
      </c>
      <c r="D303" t="s">
        <v>609</v>
      </c>
      <c r="E303" t="s">
        <v>195</v>
      </c>
      <c r="F303" t="s">
        <v>610</v>
      </c>
      <c r="G303" t="s">
        <v>590</v>
      </c>
      <c r="H303" t="s">
        <v>591</v>
      </c>
    </row>
    <row r="304" spans="1:8" x14ac:dyDescent="0.55000000000000004">
      <c r="A304">
        <v>293</v>
      </c>
      <c r="B304" t="s">
        <v>2142</v>
      </c>
      <c r="C304" t="s">
        <v>423</v>
      </c>
      <c r="D304" t="s">
        <v>2143</v>
      </c>
      <c r="F304" t="s">
        <v>2144</v>
      </c>
      <c r="H304" t="s">
        <v>1438</v>
      </c>
    </row>
    <row r="305" spans="1:8" x14ac:dyDescent="0.55000000000000004">
      <c r="A305">
        <v>294</v>
      </c>
      <c r="B305" t="s">
        <v>2145</v>
      </c>
      <c r="C305" t="s">
        <v>222</v>
      </c>
      <c r="D305" t="s">
        <v>2146</v>
      </c>
      <c r="F305" t="s">
        <v>2147</v>
      </c>
      <c r="H305" t="s">
        <v>1438</v>
      </c>
    </row>
    <row r="306" spans="1:8" x14ac:dyDescent="0.55000000000000004">
      <c r="A306">
        <v>295</v>
      </c>
      <c r="B306" t="s">
        <v>2148</v>
      </c>
      <c r="C306" t="s">
        <v>245</v>
      </c>
      <c r="D306" t="s">
        <v>2149</v>
      </c>
      <c r="E306" t="s">
        <v>199</v>
      </c>
      <c r="F306" t="s">
        <v>2150</v>
      </c>
      <c r="H306" t="s">
        <v>1438</v>
      </c>
    </row>
    <row r="307" spans="1:8" x14ac:dyDescent="0.55000000000000004">
      <c r="A307">
        <v>296</v>
      </c>
      <c r="B307" t="s">
        <v>2151</v>
      </c>
      <c r="C307" t="s">
        <v>2152</v>
      </c>
      <c r="D307" t="s">
        <v>2153</v>
      </c>
      <c r="F307" t="s">
        <v>2154</v>
      </c>
      <c r="H307" t="s">
        <v>1438</v>
      </c>
    </row>
    <row r="308" spans="1:8" x14ac:dyDescent="0.55000000000000004">
      <c r="A308">
        <v>297</v>
      </c>
      <c r="B308" t="s">
        <v>426</v>
      </c>
      <c r="C308" t="s">
        <v>423</v>
      </c>
      <c r="D308" t="s">
        <v>427</v>
      </c>
      <c r="E308" t="s">
        <v>195</v>
      </c>
      <c r="F308" t="s">
        <v>428</v>
      </c>
      <c r="G308" t="s">
        <v>293</v>
      </c>
      <c r="H308" t="s">
        <v>294</v>
      </c>
    </row>
    <row r="309" spans="1:8" x14ac:dyDescent="0.55000000000000004">
      <c r="A309">
        <v>298</v>
      </c>
      <c r="B309" t="s">
        <v>2155</v>
      </c>
      <c r="C309" t="s">
        <v>316</v>
      </c>
      <c r="D309" t="s">
        <v>2156</v>
      </c>
      <c r="F309" t="s">
        <v>2157</v>
      </c>
      <c r="H309" t="s">
        <v>1438</v>
      </c>
    </row>
    <row r="310" spans="1:8" x14ac:dyDescent="0.55000000000000004">
      <c r="A310">
        <v>299</v>
      </c>
      <c r="B310" t="s">
        <v>709</v>
      </c>
      <c r="C310" t="s">
        <v>710</v>
      </c>
      <c r="D310" t="s">
        <v>711</v>
      </c>
      <c r="F310" t="s">
        <v>712</v>
      </c>
      <c r="H310" t="s">
        <v>689</v>
      </c>
    </row>
    <row r="311" spans="1:8" x14ac:dyDescent="0.55000000000000004">
      <c r="A311">
        <v>300</v>
      </c>
      <c r="B311" t="s">
        <v>1887</v>
      </c>
      <c r="C311" t="s">
        <v>231</v>
      </c>
      <c r="D311" t="s">
        <v>1888</v>
      </c>
      <c r="E311" t="s">
        <v>195</v>
      </c>
      <c r="F311" t="s">
        <v>1889</v>
      </c>
      <c r="H311" t="s">
        <v>1848</v>
      </c>
    </row>
    <row r="312" spans="1:8" x14ac:dyDescent="0.55000000000000004">
      <c r="A312">
        <v>301</v>
      </c>
      <c r="B312" t="s">
        <v>230</v>
      </c>
      <c r="C312" t="s">
        <v>231</v>
      </c>
      <c r="D312" t="s">
        <v>232</v>
      </c>
      <c r="F312" t="s">
        <v>233</v>
      </c>
      <c r="G312" t="s">
        <v>234</v>
      </c>
      <c r="H312" t="s">
        <v>161</v>
      </c>
    </row>
    <row r="313" spans="1:8" x14ac:dyDescent="0.55000000000000004">
      <c r="A313">
        <v>302</v>
      </c>
      <c r="B313" t="s">
        <v>951</v>
      </c>
      <c r="C313" t="s">
        <v>649</v>
      </c>
      <c r="D313" t="s">
        <v>952</v>
      </c>
      <c r="F313" t="s">
        <v>953</v>
      </c>
      <c r="G313" t="s">
        <v>954</v>
      </c>
      <c r="H313" t="s">
        <v>950</v>
      </c>
    </row>
    <row r="314" spans="1:8" x14ac:dyDescent="0.55000000000000004">
      <c r="A314">
        <v>303</v>
      </c>
      <c r="B314" t="s">
        <v>2158</v>
      </c>
      <c r="C314" t="s">
        <v>1916</v>
      </c>
      <c r="D314" t="s">
        <v>2159</v>
      </c>
      <c r="F314" t="s">
        <v>2160</v>
      </c>
      <c r="H314" t="s">
        <v>1438</v>
      </c>
    </row>
    <row r="315" spans="1:8" x14ac:dyDescent="0.55000000000000004">
      <c r="A315">
        <v>304</v>
      </c>
      <c r="B315" t="s">
        <v>2161</v>
      </c>
      <c r="C315" t="s">
        <v>216</v>
      </c>
      <c r="D315" t="s">
        <v>2162</v>
      </c>
      <c r="F315" t="s">
        <v>2163</v>
      </c>
      <c r="H315" t="s">
        <v>1438</v>
      </c>
    </row>
    <row r="316" spans="1:8" x14ac:dyDescent="0.55000000000000004">
      <c r="A316">
        <v>305</v>
      </c>
      <c r="B316" t="s">
        <v>235</v>
      </c>
      <c r="C316" t="s">
        <v>236</v>
      </c>
      <c r="D316" t="s">
        <v>237</v>
      </c>
      <c r="F316" t="s">
        <v>238</v>
      </c>
      <c r="G316" t="s">
        <v>239</v>
      </c>
      <c r="H316" t="s">
        <v>161</v>
      </c>
    </row>
    <row r="317" spans="1:8" x14ac:dyDescent="0.55000000000000004">
      <c r="A317">
        <v>306</v>
      </c>
      <c r="B317" t="s">
        <v>2164</v>
      </c>
      <c r="C317" t="s">
        <v>381</v>
      </c>
      <c r="D317" t="s">
        <v>2165</v>
      </c>
      <c r="H317" t="s">
        <v>1438</v>
      </c>
    </row>
    <row r="318" spans="1:8" x14ac:dyDescent="0.55000000000000004">
      <c r="A318">
        <v>307</v>
      </c>
      <c r="B318" t="s">
        <v>2166</v>
      </c>
      <c r="C318" t="s">
        <v>381</v>
      </c>
      <c r="D318" t="s">
        <v>2167</v>
      </c>
      <c r="H318" t="s">
        <v>1438</v>
      </c>
    </row>
    <row r="319" spans="1:8" x14ac:dyDescent="0.55000000000000004">
      <c r="A319">
        <v>308</v>
      </c>
      <c r="B319" t="s">
        <v>985</v>
      </c>
      <c r="C319" t="s">
        <v>290</v>
      </c>
      <c r="D319" t="s">
        <v>986</v>
      </c>
      <c r="E319" t="s">
        <v>267</v>
      </c>
      <c r="F319" t="s">
        <v>987</v>
      </c>
      <c r="G319" t="s">
        <v>988</v>
      </c>
      <c r="H319" t="s">
        <v>977</v>
      </c>
    </row>
    <row r="320" spans="1:8" x14ac:dyDescent="0.55000000000000004">
      <c r="A320">
        <v>309</v>
      </c>
      <c r="B320" t="s">
        <v>671</v>
      </c>
      <c r="C320" t="s">
        <v>216</v>
      </c>
      <c r="D320" t="s">
        <v>672</v>
      </c>
      <c r="F320" t="s">
        <v>673</v>
      </c>
      <c r="G320" t="s">
        <v>674</v>
      </c>
      <c r="H320" t="s">
        <v>659</v>
      </c>
    </row>
    <row r="321" spans="1:8" x14ac:dyDescent="0.55000000000000004">
      <c r="A321">
        <v>310</v>
      </c>
      <c r="B321" t="s">
        <v>905</v>
      </c>
      <c r="C321" t="s">
        <v>168</v>
      </c>
      <c r="D321" t="s">
        <v>906</v>
      </c>
      <c r="F321" t="s">
        <v>907</v>
      </c>
      <c r="H321" t="s">
        <v>894</v>
      </c>
    </row>
    <row r="322" spans="1:8" x14ac:dyDescent="0.55000000000000004">
      <c r="A322">
        <v>311</v>
      </c>
      <c r="B322" t="s">
        <v>1753</v>
      </c>
      <c r="C322" t="s">
        <v>615</v>
      </c>
      <c r="D322" t="s">
        <v>1754</v>
      </c>
      <c r="E322" t="s">
        <v>195</v>
      </c>
      <c r="F322" t="s">
        <v>1755</v>
      </c>
      <c r="G322" t="s">
        <v>1666</v>
      </c>
      <c r="H322" t="s">
        <v>1667</v>
      </c>
    </row>
    <row r="323" spans="1:8" x14ac:dyDescent="0.55000000000000004">
      <c r="A323">
        <v>312</v>
      </c>
      <c r="B323" t="s">
        <v>2168</v>
      </c>
      <c r="C323" t="s">
        <v>896</v>
      </c>
      <c r="D323" t="s">
        <v>2169</v>
      </c>
      <c r="F323" t="s">
        <v>2170</v>
      </c>
      <c r="H323" t="s">
        <v>1438</v>
      </c>
    </row>
    <row r="324" spans="1:8" x14ac:dyDescent="0.55000000000000004">
      <c r="A324">
        <v>313</v>
      </c>
      <c r="B324" t="s">
        <v>751</v>
      </c>
      <c r="C324" t="s">
        <v>168</v>
      </c>
      <c r="D324" t="s">
        <v>837</v>
      </c>
      <c r="F324" t="s">
        <v>838</v>
      </c>
      <c r="G324" t="s">
        <v>839</v>
      </c>
      <c r="H324" t="s">
        <v>822</v>
      </c>
    </row>
    <row r="325" spans="1:8" x14ac:dyDescent="0.55000000000000004">
      <c r="A325">
        <v>314</v>
      </c>
      <c r="B325" t="s">
        <v>2171</v>
      </c>
      <c r="C325" t="s">
        <v>156</v>
      </c>
      <c r="D325" t="s">
        <v>2172</v>
      </c>
      <c r="F325" t="s">
        <v>2173</v>
      </c>
      <c r="H325" t="s">
        <v>1438</v>
      </c>
    </row>
    <row r="326" spans="1:8" x14ac:dyDescent="0.55000000000000004">
      <c r="A326">
        <v>315</v>
      </c>
      <c r="B326" t="s">
        <v>1890</v>
      </c>
      <c r="C326" t="s">
        <v>1891</v>
      </c>
      <c r="D326" t="s">
        <v>1892</v>
      </c>
      <c r="F326" t="s">
        <v>1893</v>
      </c>
      <c r="G326" t="s">
        <v>1894</v>
      </c>
      <c r="H326" t="s">
        <v>1848</v>
      </c>
    </row>
    <row r="327" spans="1:8" x14ac:dyDescent="0.55000000000000004">
      <c r="A327">
        <v>316</v>
      </c>
      <c r="B327" t="s">
        <v>2174</v>
      </c>
      <c r="C327" t="s">
        <v>193</v>
      </c>
      <c r="D327" t="s">
        <v>2175</v>
      </c>
      <c r="F327" t="s">
        <v>2176</v>
      </c>
      <c r="H327" t="s">
        <v>1438</v>
      </c>
    </row>
    <row r="328" spans="1:8" x14ac:dyDescent="0.55000000000000004">
      <c r="A328">
        <v>317</v>
      </c>
      <c r="B328" t="s">
        <v>633</v>
      </c>
      <c r="C328" t="s">
        <v>270</v>
      </c>
      <c r="D328" t="s">
        <v>634</v>
      </c>
      <c r="H328" t="s">
        <v>628</v>
      </c>
    </row>
    <row r="329" spans="1:8" x14ac:dyDescent="0.55000000000000004">
      <c r="A329">
        <v>318</v>
      </c>
      <c r="B329" t="s">
        <v>908</v>
      </c>
      <c r="C329" t="s">
        <v>197</v>
      </c>
      <c r="D329" t="s">
        <v>909</v>
      </c>
      <c r="E329" t="s">
        <v>195</v>
      </c>
      <c r="H329" t="s">
        <v>894</v>
      </c>
    </row>
    <row r="330" spans="1:8" x14ac:dyDescent="0.55000000000000004">
      <c r="A330">
        <v>319</v>
      </c>
      <c r="B330" t="s">
        <v>2177</v>
      </c>
      <c r="C330" t="s">
        <v>197</v>
      </c>
      <c r="D330" t="s">
        <v>2178</v>
      </c>
      <c r="F330" t="s">
        <v>2179</v>
      </c>
      <c r="H330" t="s">
        <v>1438</v>
      </c>
    </row>
    <row r="331" spans="1:8" x14ac:dyDescent="0.55000000000000004">
      <c r="A331">
        <v>320</v>
      </c>
      <c r="B331" t="s">
        <v>429</v>
      </c>
      <c r="C331" t="s">
        <v>316</v>
      </c>
      <c r="D331" t="s">
        <v>430</v>
      </c>
      <c r="F331" t="s">
        <v>431</v>
      </c>
      <c r="H331" t="s">
        <v>294</v>
      </c>
    </row>
    <row r="332" spans="1:8" x14ac:dyDescent="0.55000000000000004">
      <c r="A332">
        <v>321</v>
      </c>
      <c r="B332" t="s">
        <v>1028</v>
      </c>
      <c r="C332" t="s">
        <v>1021</v>
      </c>
      <c r="D332" t="s">
        <v>1029</v>
      </c>
      <c r="F332" t="s">
        <v>1030</v>
      </c>
      <c r="H332" t="s">
        <v>1019</v>
      </c>
    </row>
    <row r="333" spans="1:8" x14ac:dyDescent="0.55000000000000004">
      <c r="A333">
        <v>322</v>
      </c>
      <c r="B333" t="s">
        <v>1341</v>
      </c>
      <c r="C333" t="s">
        <v>290</v>
      </c>
      <c r="D333" t="s">
        <v>1895</v>
      </c>
      <c r="F333" t="s">
        <v>1896</v>
      </c>
      <c r="H333" t="s">
        <v>1848</v>
      </c>
    </row>
    <row r="334" spans="1:8" x14ac:dyDescent="0.55000000000000004">
      <c r="A334">
        <v>323</v>
      </c>
      <c r="B334" t="s">
        <v>1252</v>
      </c>
      <c r="C334" t="s">
        <v>245</v>
      </c>
      <c r="D334" t="s">
        <v>1253</v>
      </c>
      <c r="F334" t="s">
        <v>1254</v>
      </c>
      <c r="H334" t="s">
        <v>1255</v>
      </c>
    </row>
    <row r="335" spans="1:8" x14ac:dyDescent="0.55000000000000004">
      <c r="A335">
        <v>324</v>
      </c>
      <c r="B335" t="s">
        <v>2180</v>
      </c>
      <c r="C335" t="s">
        <v>710</v>
      </c>
      <c r="D335" t="s">
        <v>2181</v>
      </c>
      <c r="F335" t="s">
        <v>2182</v>
      </c>
      <c r="H335" t="s">
        <v>1438</v>
      </c>
    </row>
    <row r="336" spans="1:8" x14ac:dyDescent="0.55000000000000004">
      <c r="A336">
        <v>325</v>
      </c>
      <c r="B336" t="s">
        <v>1897</v>
      </c>
      <c r="C336" t="s">
        <v>615</v>
      </c>
      <c r="D336" t="s">
        <v>1898</v>
      </c>
      <c r="E336" t="s">
        <v>1899</v>
      </c>
      <c r="F336" t="s">
        <v>1900</v>
      </c>
      <c r="H336" t="s">
        <v>1848</v>
      </c>
    </row>
    <row r="337" spans="1:9" x14ac:dyDescent="0.55000000000000004">
      <c r="A337">
        <v>326</v>
      </c>
      <c r="B337" t="s">
        <v>840</v>
      </c>
      <c r="C337" t="s">
        <v>173</v>
      </c>
      <c r="D337" t="s">
        <v>841</v>
      </c>
      <c r="E337" t="s">
        <v>842</v>
      </c>
      <c r="F337" t="s">
        <v>843</v>
      </c>
      <c r="H337" t="s">
        <v>822</v>
      </c>
    </row>
    <row r="338" spans="1:9" x14ac:dyDescent="0.55000000000000004">
      <c r="A338">
        <v>327</v>
      </c>
      <c r="B338" t="s">
        <v>1301</v>
      </c>
      <c r="C338" t="s">
        <v>605</v>
      </c>
      <c r="D338" t="s">
        <v>1302</v>
      </c>
      <c r="E338" t="s">
        <v>199</v>
      </c>
      <c r="F338" t="s">
        <v>1303</v>
      </c>
      <c r="G338" t="s">
        <v>1304</v>
      </c>
      <c r="H338" t="s">
        <v>1305</v>
      </c>
    </row>
    <row r="339" spans="1:9" x14ac:dyDescent="0.55000000000000004">
      <c r="A339">
        <v>328</v>
      </c>
      <c r="B339" t="s">
        <v>1756</v>
      </c>
      <c r="C339" t="s">
        <v>502</v>
      </c>
      <c r="D339" t="s">
        <v>1757</v>
      </c>
      <c r="E339" t="s">
        <v>1758</v>
      </c>
      <c r="F339" t="s">
        <v>1759</v>
      </c>
      <c r="G339" t="s">
        <v>1666</v>
      </c>
      <c r="H339" t="s">
        <v>1667</v>
      </c>
    </row>
    <row r="340" spans="1:9" x14ac:dyDescent="0.55000000000000004">
      <c r="A340">
        <v>329</v>
      </c>
      <c r="B340" t="s">
        <v>1084</v>
      </c>
      <c r="C340" t="s">
        <v>506</v>
      </c>
      <c r="D340" t="s">
        <v>1085</v>
      </c>
      <c r="E340" t="s">
        <v>957</v>
      </c>
      <c r="F340" t="s">
        <v>1086</v>
      </c>
      <c r="G340" t="s">
        <v>1087</v>
      </c>
      <c r="H340" t="s">
        <v>1071</v>
      </c>
    </row>
    <row r="341" spans="1:9" x14ac:dyDescent="0.55000000000000004">
      <c r="A341">
        <v>330</v>
      </c>
      <c r="B341" t="s">
        <v>1517</v>
      </c>
      <c r="C341" t="s">
        <v>206</v>
      </c>
      <c r="D341" t="s">
        <v>1518</v>
      </c>
      <c r="E341" t="s">
        <v>199</v>
      </c>
      <c r="F341" t="s">
        <v>1519</v>
      </c>
      <c r="H341" t="s">
        <v>1505</v>
      </c>
    </row>
    <row r="342" spans="1:9" x14ac:dyDescent="0.55000000000000004">
      <c r="A342">
        <v>331</v>
      </c>
      <c r="B342" t="s">
        <v>910</v>
      </c>
      <c r="C342" t="s">
        <v>778</v>
      </c>
      <c r="D342" t="s">
        <v>911</v>
      </c>
      <c r="E342" t="s">
        <v>534</v>
      </c>
      <c r="F342" t="s">
        <v>912</v>
      </c>
      <c r="G342" t="s">
        <v>913</v>
      </c>
      <c r="H342" t="s">
        <v>894</v>
      </c>
    </row>
    <row r="343" spans="1:9" x14ac:dyDescent="0.55000000000000004">
      <c r="A343">
        <v>332</v>
      </c>
      <c r="B343" t="s">
        <v>713</v>
      </c>
      <c r="C343" t="s">
        <v>676</v>
      </c>
      <c r="D343" t="s">
        <v>714</v>
      </c>
      <c r="E343" t="s">
        <v>715</v>
      </c>
      <c r="F343" t="s">
        <v>716</v>
      </c>
      <c r="H343" t="s">
        <v>689</v>
      </c>
    </row>
    <row r="344" spans="1:9" x14ac:dyDescent="0.55000000000000004">
      <c r="A344">
        <v>333</v>
      </c>
      <c r="B344" t="s">
        <v>1760</v>
      </c>
      <c r="C344" t="s">
        <v>222</v>
      </c>
      <c r="D344" t="s">
        <v>1761</v>
      </c>
      <c r="E344" t="s">
        <v>1485</v>
      </c>
      <c r="F344" t="s">
        <v>1762</v>
      </c>
      <c r="G344" t="s">
        <v>1763</v>
      </c>
      <c r="H344" t="s">
        <v>1667</v>
      </c>
    </row>
    <row r="345" spans="1:9" x14ac:dyDescent="0.55000000000000004">
      <c r="A345">
        <v>334</v>
      </c>
      <c r="B345" t="s">
        <v>2183</v>
      </c>
      <c r="C345" t="s">
        <v>596</v>
      </c>
      <c r="D345" t="s">
        <v>2184</v>
      </c>
      <c r="E345" t="s">
        <v>199</v>
      </c>
      <c r="F345" t="s">
        <v>2185</v>
      </c>
      <c r="H345" t="s">
        <v>1438</v>
      </c>
    </row>
    <row r="346" spans="1:9" x14ac:dyDescent="0.55000000000000004">
      <c r="A346">
        <v>335</v>
      </c>
      <c r="B346" t="s">
        <v>1483</v>
      </c>
      <c r="C346" t="s">
        <v>601</v>
      </c>
      <c r="D346" t="s">
        <v>1484</v>
      </c>
      <c r="E346" t="s">
        <v>1485</v>
      </c>
      <c r="F346" t="s">
        <v>1486</v>
      </c>
      <c r="G346" t="s">
        <v>1487</v>
      </c>
      <c r="H346" t="s">
        <v>1476</v>
      </c>
    </row>
    <row r="347" spans="1:9" x14ac:dyDescent="0.55000000000000004">
      <c r="A347">
        <v>336</v>
      </c>
      <c r="B347" t="s">
        <v>1488</v>
      </c>
      <c r="C347" t="s">
        <v>270</v>
      </c>
      <c r="D347" t="s">
        <v>1489</v>
      </c>
      <c r="E347" t="s">
        <v>1490</v>
      </c>
      <c r="F347" t="s">
        <v>1491</v>
      </c>
      <c r="G347" t="s">
        <v>1492</v>
      </c>
      <c r="H347" t="s">
        <v>1476</v>
      </c>
      <c r="I347" t="s">
        <v>790</v>
      </c>
    </row>
    <row r="348" spans="1:9" x14ac:dyDescent="0.55000000000000004">
      <c r="A348">
        <v>337</v>
      </c>
      <c r="B348" t="s">
        <v>2186</v>
      </c>
      <c r="C348" t="s">
        <v>756</v>
      </c>
      <c r="D348" t="s">
        <v>2187</v>
      </c>
      <c r="E348" t="s">
        <v>1182</v>
      </c>
      <c r="F348" t="s">
        <v>2188</v>
      </c>
      <c r="H348" t="s">
        <v>1438</v>
      </c>
    </row>
    <row r="349" spans="1:9" x14ac:dyDescent="0.55000000000000004">
      <c r="A349">
        <v>338</v>
      </c>
      <c r="B349" t="s">
        <v>2189</v>
      </c>
      <c r="C349" t="s">
        <v>231</v>
      </c>
      <c r="D349" t="s">
        <v>2190</v>
      </c>
      <c r="E349" t="s">
        <v>534</v>
      </c>
      <c r="F349" t="s">
        <v>2191</v>
      </c>
      <c r="H349" t="s">
        <v>1438</v>
      </c>
    </row>
    <row r="350" spans="1:9" x14ac:dyDescent="0.55000000000000004">
      <c r="A350">
        <v>339</v>
      </c>
      <c r="B350" t="s">
        <v>2192</v>
      </c>
      <c r="C350" t="s">
        <v>680</v>
      </c>
      <c r="D350" t="s">
        <v>2193</v>
      </c>
      <c r="E350" t="s">
        <v>512</v>
      </c>
      <c r="F350" t="s">
        <v>2194</v>
      </c>
      <c r="H350" t="s">
        <v>1438</v>
      </c>
    </row>
    <row r="351" spans="1:9" x14ac:dyDescent="0.55000000000000004">
      <c r="A351">
        <v>340</v>
      </c>
      <c r="B351" t="s">
        <v>2018</v>
      </c>
      <c r="C351" t="s">
        <v>578</v>
      </c>
      <c r="D351" t="s">
        <v>2195</v>
      </c>
      <c r="F351" t="s">
        <v>2196</v>
      </c>
      <c r="H351" t="s">
        <v>1438</v>
      </c>
    </row>
    <row r="352" spans="1:9" x14ac:dyDescent="0.55000000000000004">
      <c r="A352">
        <v>341</v>
      </c>
      <c r="B352" t="s">
        <v>1031</v>
      </c>
      <c r="C352" t="s">
        <v>1032</v>
      </c>
      <c r="D352" t="s">
        <v>1033</v>
      </c>
      <c r="E352" t="s">
        <v>228</v>
      </c>
      <c r="F352" t="s">
        <v>1034</v>
      </c>
      <c r="H352" t="s">
        <v>1019</v>
      </c>
    </row>
    <row r="353" spans="1:8" x14ac:dyDescent="0.55000000000000004">
      <c r="A353">
        <v>342</v>
      </c>
      <c r="B353" t="s">
        <v>1035</v>
      </c>
      <c r="C353" t="s">
        <v>179</v>
      </c>
      <c r="D353" t="s">
        <v>1036</v>
      </c>
      <c r="F353" t="s">
        <v>1037</v>
      </c>
      <c r="H353" t="s">
        <v>1019</v>
      </c>
    </row>
    <row r="354" spans="1:8" x14ac:dyDescent="0.55000000000000004">
      <c r="A354">
        <v>343</v>
      </c>
      <c r="B354" t="s">
        <v>1291</v>
      </c>
      <c r="C354" t="s">
        <v>701</v>
      </c>
      <c r="D354" t="s">
        <v>1292</v>
      </c>
      <c r="F354" t="s">
        <v>1293</v>
      </c>
      <c r="G354" t="s">
        <v>1294</v>
      </c>
      <c r="H354" t="s">
        <v>1295</v>
      </c>
    </row>
    <row r="355" spans="1:8" x14ac:dyDescent="0.55000000000000004">
      <c r="A355">
        <v>344</v>
      </c>
      <c r="B355" t="s">
        <v>1520</v>
      </c>
      <c r="C355" t="s">
        <v>179</v>
      </c>
      <c r="D355" t="s">
        <v>1521</v>
      </c>
      <c r="E355" t="s">
        <v>637</v>
      </c>
      <c r="F355" t="s">
        <v>1522</v>
      </c>
      <c r="G355" t="s">
        <v>1505</v>
      </c>
      <c r="H355" t="s">
        <v>1505</v>
      </c>
    </row>
    <row r="356" spans="1:8" x14ac:dyDescent="0.55000000000000004">
      <c r="A356">
        <v>345</v>
      </c>
      <c r="B356" t="s">
        <v>1764</v>
      </c>
      <c r="C356" t="s">
        <v>692</v>
      </c>
      <c r="D356" t="s">
        <v>1765</v>
      </c>
      <c r="E356" t="s">
        <v>1182</v>
      </c>
      <c r="F356" t="s">
        <v>1766</v>
      </c>
      <c r="G356" t="s">
        <v>1666</v>
      </c>
      <c r="H356" t="s">
        <v>1667</v>
      </c>
    </row>
    <row r="357" spans="1:8" x14ac:dyDescent="0.55000000000000004">
      <c r="A357">
        <v>346</v>
      </c>
      <c r="B357" t="s">
        <v>1273</v>
      </c>
      <c r="C357" t="s">
        <v>222</v>
      </c>
      <c r="D357" t="s">
        <v>1274</v>
      </c>
      <c r="E357" t="s">
        <v>512</v>
      </c>
      <c r="F357" t="s">
        <v>1275</v>
      </c>
      <c r="G357" t="s">
        <v>1146</v>
      </c>
      <c r="H357" t="s">
        <v>1156</v>
      </c>
    </row>
    <row r="358" spans="1:8" x14ac:dyDescent="0.55000000000000004">
      <c r="A358">
        <v>347</v>
      </c>
      <c r="B358" t="s">
        <v>635</v>
      </c>
      <c r="C358" t="s">
        <v>467</v>
      </c>
      <c r="D358" t="s">
        <v>636</v>
      </c>
      <c r="E358" t="s">
        <v>637</v>
      </c>
      <c r="F358" t="s">
        <v>638</v>
      </c>
      <c r="G358" t="s">
        <v>639</v>
      </c>
      <c r="H358" t="s">
        <v>640</v>
      </c>
    </row>
    <row r="359" spans="1:8" x14ac:dyDescent="0.55000000000000004">
      <c r="A359">
        <v>348</v>
      </c>
      <c r="B359" t="s">
        <v>187</v>
      </c>
      <c r="C359" t="s">
        <v>502</v>
      </c>
      <c r="D359" t="s">
        <v>1256</v>
      </c>
      <c r="E359" t="s">
        <v>793</v>
      </c>
      <c r="F359" t="s">
        <v>1257</v>
      </c>
      <c r="G359" t="s">
        <v>1258</v>
      </c>
      <c r="H359" t="s">
        <v>1255</v>
      </c>
    </row>
    <row r="360" spans="1:8" x14ac:dyDescent="0.55000000000000004">
      <c r="A360">
        <v>349</v>
      </c>
      <c r="B360" t="s">
        <v>187</v>
      </c>
      <c r="C360" t="s">
        <v>1032</v>
      </c>
      <c r="D360" t="s">
        <v>2197</v>
      </c>
      <c r="E360" t="s">
        <v>943</v>
      </c>
      <c r="F360" t="s">
        <v>2198</v>
      </c>
      <c r="H360" t="s">
        <v>1438</v>
      </c>
    </row>
    <row r="361" spans="1:8" x14ac:dyDescent="0.55000000000000004">
      <c r="A361">
        <v>350</v>
      </c>
      <c r="B361" t="s">
        <v>187</v>
      </c>
      <c r="C361" t="s">
        <v>601</v>
      </c>
      <c r="D361" t="s">
        <v>2199</v>
      </c>
      <c r="E361" t="s">
        <v>943</v>
      </c>
      <c r="F361" t="s">
        <v>2200</v>
      </c>
      <c r="H361" t="s">
        <v>1438</v>
      </c>
    </row>
    <row r="362" spans="1:8" x14ac:dyDescent="0.55000000000000004">
      <c r="A362">
        <v>351</v>
      </c>
      <c r="B362" t="s">
        <v>2201</v>
      </c>
      <c r="C362" t="s">
        <v>502</v>
      </c>
      <c r="D362" t="s">
        <v>2202</v>
      </c>
      <c r="E362" t="s">
        <v>195</v>
      </c>
      <c r="F362" t="s">
        <v>2203</v>
      </c>
      <c r="H362" t="s">
        <v>1438</v>
      </c>
    </row>
    <row r="363" spans="1:8" x14ac:dyDescent="0.55000000000000004">
      <c r="A363">
        <v>352</v>
      </c>
      <c r="B363" t="s">
        <v>187</v>
      </c>
      <c r="C363" t="s">
        <v>240</v>
      </c>
      <c r="D363" t="s">
        <v>241</v>
      </c>
      <c r="E363" t="s">
        <v>199</v>
      </c>
      <c r="F363" t="s">
        <v>242</v>
      </c>
      <c r="G363" t="s">
        <v>243</v>
      </c>
      <c r="H363" t="s">
        <v>161</v>
      </c>
    </row>
    <row r="364" spans="1:8" x14ac:dyDescent="0.55000000000000004">
      <c r="A364">
        <v>353</v>
      </c>
      <c r="B364" t="s">
        <v>1200</v>
      </c>
      <c r="C364" t="s">
        <v>193</v>
      </c>
      <c r="D364" t="s">
        <v>1201</v>
      </c>
      <c r="E364" t="s">
        <v>195</v>
      </c>
      <c r="F364" t="s">
        <v>1202</v>
      </c>
      <c r="H364" t="s">
        <v>1142</v>
      </c>
    </row>
    <row r="365" spans="1:8" x14ac:dyDescent="0.55000000000000004">
      <c r="A365">
        <v>354</v>
      </c>
      <c r="B365" t="s">
        <v>736</v>
      </c>
      <c r="C365" t="s">
        <v>737</v>
      </c>
      <c r="D365" t="s">
        <v>738</v>
      </c>
      <c r="F365" t="s">
        <v>739</v>
      </c>
      <c r="G365" t="s">
        <v>740</v>
      </c>
      <c r="H365" t="s">
        <v>735</v>
      </c>
    </row>
    <row r="366" spans="1:8" x14ac:dyDescent="0.55000000000000004">
      <c r="A366">
        <v>355</v>
      </c>
      <c r="B366" t="s">
        <v>1038</v>
      </c>
      <c r="C366" t="s">
        <v>701</v>
      </c>
      <c r="D366" t="s">
        <v>1039</v>
      </c>
      <c r="E366" t="s">
        <v>199</v>
      </c>
      <c r="F366" t="s">
        <v>1040</v>
      </c>
      <c r="H366" t="s">
        <v>1019</v>
      </c>
    </row>
    <row r="367" spans="1:8" x14ac:dyDescent="0.55000000000000004">
      <c r="A367">
        <v>356</v>
      </c>
      <c r="B367" t="s">
        <v>1355</v>
      </c>
      <c r="C367" t="s">
        <v>649</v>
      </c>
      <c r="D367" t="s">
        <v>1356</v>
      </c>
      <c r="E367" t="s">
        <v>195</v>
      </c>
      <c r="F367" t="s">
        <v>1357</v>
      </c>
      <c r="H367" t="s">
        <v>1315</v>
      </c>
    </row>
    <row r="368" spans="1:8" x14ac:dyDescent="0.55000000000000004">
      <c r="A368">
        <v>357</v>
      </c>
      <c r="B368" t="s">
        <v>432</v>
      </c>
      <c r="C368" t="s">
        <v>433</v>
      </c>
      <c r="D368" t="s">
        <v>434</v>
      </c>
      <c r="E368" t="s">
        <v>435</v>
      </c>
      <c r="F368" t="s">
        <v>436</v>
      </c>
      <c r="G368" t="s">
        <v>437</v>
      </c>
      <c r="H368" t="s">
        <v>294</v>
      </c>
    </row>
    <row r="369" spans="1:8" x14ac:dyDescent="0.55000000000000004">
      <c r="A369">
        <v>358</v>
      </c>
      <c r="B369" t="s">
        <v>1767</v>
      </c>
      <c r="C369" t="s">
        <v>596</v>
      </c>
      <c r="D369" t="s">
        <v>1768</v>
      </c>
      <c r="E369" t="s">
        <v>1490</v>
      </c>
      <c r="F369" t="s">
        <v>1769</v>
      </c>
      <c r="G369" t="s">
        <v>1666</v>
      </c>
      <c r="H369" t="s">
        <v>1667</v>
      </c>
    </row>
    <row r="370" spans="1:8" x14ac:dyDescent="0.55000000000000004">
      <c r="A370">
        <v>359</v>
      </c>
      <c r="B370" t="s">
        <v>1767</v>
      </c>
      <c r="C370" t="s">
        <v>649</v>
      </c>
      <c r="D370" t="s">
        <v>1770</v>
      </c>
      <c r="E370" t="s">
        <v>199</v>
      </c>
      <c r="F370" t="s">
        <v>1771</v>
      </c>
      <c r="G370" t="s">
        <v>1666</v>
      </c>
      <c r="H370" t="s">
        <v>1667</v>
      </c>
    </row>
    <row r="371" spans="1:8" x14ac:dyDescent="0.55000000000000004">
      <c r="A371">
        <v>360</v>
      </c>
      <c r="B371" t="s">
        <v>717</v>
      </c>
      <c r="C371" t="s">
        <v>718</v>
      </c>
      <c r="D371" t="s">
        <v>719</v>
      </c>
      <c r="F371" t="s">
        <v>720</v>
      </c>
      <c r="G371" t="s">
        <v>721</v>
      </c>
      <c r="H371" t="s">
        <v>689</v>
      </c>
    </row>
    <row r="372" spans="1:8" x14ac:dyDescent="0.55000000000000004">
      <c r="A372">
        <v>361</v>
      </c>
      <c r="B372" t="s">
        <v>622</v>
      </c>
      <c r="C372" t="s">
        <v>502</v>
      </c>
      <c r="D372" t="s">
        <v>914</v>
      </c>
      <c r="E372" t="s">
        <v>199</v>
      </c>
      <c r="F372" t="s">
        <v>915</v>
      </c>
      <c r="G372" t="s">
        <v>916</v>
      </c>
      <c r="H372" t="s">
        <v>894</v>
      </c>
    </row>
    <row r="373" spans="1:8" x14ac:dyDescent="0.55000000000000004">
      <c r="A373">
        <v>362</v>
      </c>
      <c r="B373" t="s">
        <v>438</v>
      </c>
      <c r="C373" t="s">
        <v>270</v>
      </c>
      <c r="D373" t="s">
        <v>439</v>
      </c>
      <c r="E373" t="s">
        <v>195</v>
      </c>
      <c r="F373" t="s">
        <v>440</v>
      </c>
      <c r="G373" t="s">
        <v>293</v>
      </c>
      <c r="H373" t="s">
        <v>294</v>
      </c>
    </row>
    <row r="374" spans="1:8" x14ac:dyDescent="0.55000000000000004">
      <c r="A374">
        <v>363</v>
      </c>
      <c r="B374" t="s">
        <v>187</v>
      </c>
      <c r="C374" t="s">
        <v>896</v>
      </c>
      <c r="D374" t="s">
        <v>2204</v>
      </c>
      <c r="E374" t="s">
        <v>534</v>
      </c>
      <c r="F374" t="s">
        <v>2205</v>
      </c>
      <c r="H374" t="s">
        <v>1438</v>
      </c>
    </row>
    <row r="375" spans="1:8" x14ac:dyDescent="0.55000000000000004">
      <c r="A375">
        <v>364</v>
      </c>
      <c r="B375" t="s">
        <v>1401</v>
      </c>
      <c r="C375" t="s">
        <v>814</v>
      </c>
      <c r="D375" t="s">
        <v>1402</v>
      </c>
      <c r="F375" t="s">
        <v>1403</v>
      </c>
      <c r="G375" t="s">
        <v>1404</v>
      </c>
      <c r="H375" t="s">
        <v>1388</v>
      </c>
    </row>
    <row r="376" spans="1:8" x14ac:dyDescent="0.55000000000000004">
      <c r="A376">
        <v>365</v>
      </c>
      <c r="B376" t="s">
        <v>1088</v>
      </c>
      <c r="C376" t="s">
        <v>814</v>
      </c>
      <c r="D376" t="s">
        <v>1089</v>
      </c>
      <c r="E376" t="s">
        <v>961</v>
      </c>
      <c r="F376" t="s">
        <v>1090</v>
      </c>
      <c r="G376" t="s">
        <v>1075</v>
      </c>
      <c r="H376" t="s">
        <v>1071</v>
      </c>
    </row>
    <row r="377" spans="1:8" x14ac:dyDescent="0.55000000000000004">
      <c r="A377">
        <v>366</v>
      </c>
      <c r="B377" t="s">
        <v>641</v>
      </c>
      <c r="C377" t="s">
        <v>265</v>
      </c>
      <c r="D377" t="s">
        <v>642</v>
      </c>
      <c r="F377" t="s">
        <v>643</v>
      </c>
      <c r="G377" t="s">
        <v>639</v>
      </c>
      <c r="H377" t="s">
        <v>640</v>
      </c>
    </row>
    <row r="378" spans="1:8" x14ac:dyDescent="0.55000000000000004">
      <c r="A378">
        <v>367</v>
      </c>
      <c r="B378" t="s">
        <v>917</v>
      </c>
      <c r="C378" t="s">
        <v>321</v>
      </c>
      <c r="D378" t="s">
        <v>918</v>
      </c>
      <c r="E378" t="s">
        <v>199</v>
      </c>
      <c r="F378" t="s">
        <v>919</v>
      </c>
      <c r="H378" t="s">
        <v>894</v>
      </c>
    </row>
    <row r="379" spans="1:8" x14ac:dyDescent="0.55000000000000004">
      <c r="A379">
        <v>368</v>
      </c>
      <c r="B379" t="s">
        <v>1405</v>
      </c>
      <c r="C379" t="s">
        <v>216</v>
      </c>
      <c r="D379" t="s">
        <v>1406</v>
      </c>
      <c r="F379" t="s">
        <v>1407</v>
      </c>
      <c r="G379" t="s">
        <v>1400</v>
      </c>
      <c r="H379" t="s">
        <v>1388</v>
      </c>
    </row>
    <row r="380" spans="1:8" x14ac:dyDescent="0.55000000000000004">
      <c r="A380">
        <v>369</v>
      </c>
      <c r="B380" t="s">
        <v>1119</v>
      </c>
      <c r="C380" t="s">
        <v>680</v>
      </c>
      <c r="D380" t="s">
        <v>1358</v>
      </c>
      <c r="F380" t="s">
        <v>1359</v>
      </c>
      <c r="G380" t="s">
        <v>1332</v>
      </c>
      <c r="H380" t="s">
        <v>1315</v>
      </c>
    </row>
    <row r="381" spans="1:8" x14ac:dyDescent="0.55000000000000004">
      <c r="A381">
        <v>370</v>
      </c>
      <c r="B381" t="s">
        <v>1041</v>
      </c>
      <c r="C381" t="s">
        <v>601</v>
      </c>
      <c r="D381" t="s">
        <v>1042</v>
      </c>
      <c r="E381" t="s">
        <v>435</v>
      </c>
      <c r="F381" t="s">
        <v>1043</v>
      </c>
      <c r="H381" t="s">
        <v>1019</v>
      </c>
    </row>
    <row r="382" spans="1:8" x14ac:dyDescent="0.55000000000000004">
      <c r="A382">
        <v>371</v>
      </c>
      <c r="B382" t="s">
        <v>2206</v>
      </c>
      <c r="C382" t="s">
        <v>2207</v>
      </c>
      <c r="D382" t="s">
        <v>2208</v>
      </c>
      <c r="H382" t="s">
        <v>1438</v>
      </c>
    </row>
    <row r="383" spans="1:8" x14ac:dyDescent="0.55000000000000004">
      <c r="A383">
        <v>372</v>
      </c>
      <c r="B383" t="s">
        <v>1276</v>
      </c>
      <c r="C383" t="s">
        <v>1217</v>
      </c>
      <c r="D383" t="s">
        <v>1277</v>
      </c>
      <c r="F383" t="s">
        <v>1278</v>
      </c>
      <c r="H383" t="s">
        <v>1156</v>
      </c>
    </row>
    <row r="384" spans="1:8" x14ac:dyDescent="0.55000000000000004">
      <c r="A384">
        <v>373</v>
      </c>
      <c r="B384" t="s">
        <v>2209</v>
      </c>
      <c r="C384" t="s">
        <v>615</v>
      </c>
      <c r="D384" t="s">
        <v>2210</v>
      </c>
      <c r="E384" t="s">
        <v>199</v>
      </c>
      <c r="F384" t="s">
        <v>2211</v>
      </c>
      <c r="H384" t="s">
        <v>1438</v>
      </c>
    </row>
    <row r="385" spans="1:8" x14ac:dyDescent="0.55000000000000004">
      <c r="A385">
        <v>374</v>
      </c>
      <c r="B385" t="s">
        <v>2212</v>
      </c>
      <c r="C385" t="s">
        <v>265</v>
      </c>
      <c r="D385" t="s">
        <v>2213</v>
      </c>
      <c r="F385" t="s">
        <v>2214</v>
      </c>
      <c r="H385" t="s">
        <v>1438</v>
      </c>
    </row>
    <row r="386" spans="1:8" x14ac:dyDescent="0.55000000000000004">
      <c r="A386">
        <v>375</v>
      </c>
      <c r="B386" t="s">
        <v>2018</v>
      </c>
      <c r="C386" t="s">
        <v>869</v>
      </c>
      <c r="D386" t="s">
        <v>2215</v>
      </c>
      <c r="E386" t="s">
        <v>195</v>
      </c>
      <c r="F386" t="s">
        <v>2216</v>
      </c>
      <c r="H386" t="s">
        <v>1438</v>
      </c>
    </row>
    <row r="387" spans="1:8" x14ac:dyDescent="0.55000000000000004">
      <c r="A387">
        <v>376</v>
      </c>
      <c r="B387" t="s">
        <v>2018</v>
      </c>
      <c r="C387" t="s">
        <v>661</v>
      </c>
      <c r="D387" t="s">
        <v>2217</v>
      </c>
      <c r="E387" t="s">
        <v>199</v>
      </c>
      <c r="F387" t="s">
        <v>2218</v>
      </c>
      <c r="H387" t="s">
        <v>1438</v>
      </c>
    </row>
    <row r="388" spans="1:8" x14ac:dyDescent="0.55000000000000004">
      <c r="A388">
        <v>377</v>
      </c>
      <c r="B388" t="s">
        <v>1901</v>
      </c>
      <c r="C388" t="s">
        <v>1057</v>
      </c>
      <c r="D388" t="s">
        <v>1902</v>
      </c>
      <c r="E388" t="s">
        <v>435</v>
      </c>
      <c r="F388" t="s">
        <v>1903</v>
      </c>
      <c r="G388" t="s">
        <v>1904</v>
      </c>
      <c r="H388" t="s">
        <v>1848</v>
      </c>
    </row>
    <row r="389" spans="1:8" x14ac:dyDescent="0.55000000000000004">
      <c r="A389">
        <v>378</v>
      </c>
      <c r="B389" t="s">
        <v>1993</v>
      </c>
      <c r="C389" t="s">
        <v>316</v>
      </c>
      <c r="D389" t="s">
        <v>2219</v>
      </c>
      <c r="E389" t="s">
        <v>199</v>
      </c>
      <c r="F389" t="s">
        <v>2220</v>
      </c>
      <c r="H389" t="s">
        <v>1438</v>
      </c>
    </row>
    <row r="390" spans="1:8" x14ac:dyDescent="0.55000000000000004">
      <c r="A390">
        <v>379</v>
      </c>
      <c r="B390" t="s">
        <v>1993</v>
      </c>
      <c r="C390" t="s">
        <v>676</v>
      </c>
      <c r="D390" t="s">
        <v>2221</v>
      </c>
      <c r="E390" t="s">
        <v>228</v>
      </c>
      <c r="F390" t="s">
        <v>2222</v>
      </c>
      <c r="H390" t="s">
        <v>1438</v>
      </c>
    </row>
    <row r="391" spans="1:8" x14ac:dyDescent="0.55000000000000004">
      <c r="A391">
        <v>380</v>
      </c>
      <c r="B391" t="s">
        <v>1630</v>
      </c>
      <c r="C391" t="s">
        <v>1631</v>
      </c>
      <c r="D391" t="s">
        <v>1632</v>
      </c>
      <c r="F391" t="s">
        <v>1633</v>
      </c>
      <c r="G391" t="s">
        <v>1634</v>
      </c>
      <c r="H391" t="s">
        <v>1624</v>
      </c>
    </row>
    <row r="392" spans="1:8" x14ac:dyDescent="0.55000000000000004">
      <c r="A392">
        <v>381</v>
      </c>
      <c r="B392" t="s">
        <v>1091</v>
      </c>
      <c r="C392" t="s">
        <v>355</v>
      </c>
      <c r="D392" t="s">
        <v>1092</v>
      </c>
      <c r="F392" t="s">
        <v>1093</v>
      </c>
      <c r="G392" t="s">
        <v>1075</v>
      </c>
      <c r="H392" t="s">
        <v>1071</v>
      </c>
    </row>
    <row r="393" spans="1:8" x14ac:dyDescent="0.55000000000000004">
      <c r="A393">
        <v>382</v>
      </c>
      <c r="B393" t="s">
        <v>1905</v>
      </c>
      <c r="C393" t="s">
        <v>1000</v>
      </c>
      <c r="D393" t="s">
        <v>1906</v>
      </c>
      <c r="E393" t="s">
        <v>228</v>
      </c>
      <c r="F393" t="s">
        <v>1907</v>
      </c>
      <c r="H393" t="s">
        <v>1848</v>
      </c>
    </row>
    <row r="394" spans="1:8" x14ac:dyDescent="0.55000000000000004">
      <c r="A394">
        <v>383</v>
      </c>
      <c r="B394" t="s">
        <v>2223</v>
      </c>
      <c r="C394" t="s">
        <v>559</v>
      </c>
      <c r="D394" t="s">
        <v>2224</v>
      </c>
      <c r="F394" t="s">
        <v>2225</v>
      </c>
      <c r="H394" t="s">
        <v>1438</v>
      </c>
    </row>
    <row r="395" spans="1:8" x14ac:dyDescent="0.55000000000000004">
      <c r="A395">
        <v>384</v>
      </c>
      <c r="B395" t="s">
        <v>2226</v>
      </c>
      <c r="C395" t="s">
        <v>467</v>
      </c>
      <c r="D395" t="s">
        <v>2227</v>
      </c>
      <c r="F395" t="s">
        <v>2228</v>
      </c>
      <c r="H395" t="s">
        <v>1438</v>
      </c>
    </row>
    <row r="396" spans="1:8" x14ac:dyDescent="0.55000000000000004">
      <c r="A396">
        <v>385</v>
      </c>
      <c r="B396" t="s">
        <v>1908</v>
      </c>
      <c r="C396" t="s">
        <v>896</v>
      </c>
      <c r="D396" t="s">
        <v>1909</v>
      </c>
      <c r="E396" t="s">
        <v>199</v>
      </c>
      <c r="F396" t="s">
        <v>1910</v>
      </c>
      <c r="G396" t="s">
        <v>1911</v>
      </c>
      <c r="H396" t="s">
        <v>1848</v>
      </c>
    </row>
    <row r="397" spans="1:8" x14ac:dyDescent="0.55000000000000004">
      <c r="A397">
        <v>386</v>
      </c>
      <c r="B397" t="s">
        <v>1094</v>
      </c>
      <c r="C397" t="s">
        <v>680</v>
      </c>
      <c r="D397" t="s">
        <v>1095</v>
      </c>
      <c r="E397" t="s">
        <v>534</v>
      </c>
      <c r="F397" t="s">
        <v>1096</v>
      </c>
      <c r="G397" t="s">
        <v>1075</v>
      </c>
      <c r="H397" t="s">
        <v>1071</v>
      </c>
    </row>
    <row r="398" spans="1:8" x14ac:dyDescent="0.55000000000000004">
      <c r="A398">
        <v>387</v>
      </c>
      <c r="B398" t="s">
        <v>2229</v>
      </c>
      <c r="C398" t="s">
        <v>355</v>
      </c>
      <c r="D398" t="s">
        <v>2230</v>
      </c>
      <c r="E398" t="s">
        <v>199</v>
      </c>
      <c r="F398" t="s">
        <v>2231</v>
      </c>
      <c r="H398" t="s">
        <v>1438</v>
      </c>
    </row>
    <row r="399" spans="1:8" x14ac:dyDescent="0.55000000000000004">
      <c r="A399">
        <v>388</v>
      </c>
      <c r="B399" t="s">
        <v>2232</v>
      </c>
      <c r="C399" t="s">
        <v>2233</v>
      </c>
      <c r="D399" t="s">
        <v>2234</v>
      </c>
      <c r="E399" t="s">
        <v>195</v>
      </c>
      <c r="F399" t="s">
        <v>2235</v>
      </c>
      <c r="H399" t="s">
        <v>1438</v>
      </c>
    </row>
    <row r="400" spans="1:8" x14ac:dyDescent="0.55000000000000004">
      <c r="A400">
        <v>389</v>
      </c>
      <c r="B400" t="s">
        <v>1584</v>
      </c>
      <c r="C400" t="s">
        <v>280</v>
      </c>
      <c r="D400" t="s">
        <v>1585</v>
      </c>
      <c r="E400" t="s">
        <v>195</v>
      </c>
      <c r="F400" t="s">
        <v>1586</v>
      </c>
      <c r="G400" t="s">
        <v>1587</v>
      </c>
      <c r="H400" t="s">
        <v>1560</v>
      </c>
    </row>
    <row r="401" spans="1:8" x14ac:dyDescent="0.55000000000000004">
      <c r="A401">
        <v>390</v>
      </c>
      <c r="B401" t="s">
        <v>1203</v>
      </c>
      <c r="C401" t="s">
        <v>249</v>
      </c>
      <c r="D401" t="s">
        <v>1204</v>
      </c>
      <c r="E401" t="s">
        <v>199</v>
      </c>
      <c r="F401" t="s">
        <v>1205</v>
      </c>
      <c r="H401" t="s">
        <v>1142</v>
      </c>
    </row>
    <row r="402" spans="1:8" x14ac:dyDescent="0.55000000000000004">
      <c r="A402">
        <v>391</v>
      </c>
      <c r="B402" t="s">
        <v>761</v>
      </c>
      <c r="C402" t="s">
        <v>265</v>
      </c>
      <c r="D402" t="s">
        <v>762</v>
      </c>
      <c r="F402" t="s">
        <v>763</v>
      </c>
      <c r="G402" t="s">
        <v>764</v>
      </c>
      <c r="H402" t="s">
        <v>760</v>
      </c>
    </row>
    <row r="403" spans="1:8" x14ac:dyDescent="0.55000000000000004">
      <c r="A403">
        <v>392</v>
      </c>
      <c r="B403" t="s">
        <v>920</v>
      </c>
      <c r="C403" t="s">
        <v>921</v>
      </c>
      <c r="D403" t="s">
        <v>922</v>
      </c>
      <c r="F403" t="s">
        <v>923</v>
      </c>
      <c r="H403" t="s">
        <v>894</v>
      </c>
    </row>
    <row r="404" spans="1:8" x14ac:dyDescent="0.55000000000000004">
      <c r="A404">
        <v>393</v>
      </c>
      <c r="B404" t="s">
        <v>1772</v>
      </c>
      <c r="C404" t="s">
        <v>368</v>
      </c>
      <c r="D404" t="s">
        <v>1773</v>
      </c>
      <c r="E404" t="s">
        <v>195</v>
      </c>
      <c r="F404" t="s">
        <v>1774</v>
      </c>
      <c r="G404" t="s">
        <v>1775</v>
      </c>
      <c r="H404" t="s">
        <v>1667</v>
      </c>
    </row>
    <row r="405" spans="1:8" x14ac:dyDescent="0.55000000000000004">
      <c r="A405">
        <v>394</v>
      </c>
      <c r="B405" t="s">
        <v>1635</v>
      </c>
      <c r="C405" t="s">
        <v>567</v>
      </c>
      <c r="D405" t="s">
        <v>1636</v>
      </c>
      <c r="F405" t="s">
        <v>1637</v>
      </c>
      <c r="G405" t="s">
        <v>1638</v>
      </c>
      <c r="H405" t="s">
        <v>1624</v>
      </c>
    </row>
    <row r="406" spans="1:8" x14ac:dyDescent="0.55000000000000004">
      <c r="A406">
        <v>395</v>
      </c>
      <c r="B406" t="s">
        <v>244</v>
      </c>
      <c r="C406" t="s">
        <v>245</v>
      </c>
      <c r="D406" t="s">
        <v>246</v>
      </c>
      <c r="F406" t="s">
        <v>247</v>
      </c>
      <c r="G406" t="s">
        <v>234</v>
      </c>
      <c r="H406" t="s">
        <v>161</v>
      </c>
    </row>
    <row r="407" spans="1:8" x14ac:dyDescent="0.55000000000000004">
      <c r="A407">
        <v>396</v>
      </c>
      <c r="B407" t="s">
        <v>2236</v>
      </c>
      <c r="C407" t="s">
        <v>2104</v>
      </c>
      <c r="D407" t="s">
        <v>2237</v>
      </c>
      <c r="F407" t="s">
        <v>2238</v>
      </c>
      <c r="H407" t="s">
        <v>1438</v>
      </c>
    </row>
    <row r="408" spans="1:8" x14ac:dyDescent="0.55000000000000004">
      <c r="A408">
        <v>397</v>
      </c>
      <c r="B408" t="s">
        <v>2239</v>
      </c>
      <c r="C408" t="s">
        <v>2240</v>
      </c>
      <c r="D408" t="s">
        <v>2241</v>
      </c>
      <c r="F408" t="s">
        <v>2242</v>
      </c>
      <c r="H408" t="s">
        <v>1438</v>
      </c>
    </row>
    <row r="409" spans="1:8" x14ac:dyDescent="0.55000000000000004">
      <c r="A409">
        <v>398</v>
      </c>
      <c r="B409" t="s">
        <v>2243</v>
      </c>
      <c r="C409" t="s">
        <v>1221</v>
      </c>
      <c r="D409" t="s">
        <v>2244</v>
      </c>
      <c r="F409" t="s">
        <v>2245</v>
      </c>
      <c r="H409" t="s">
        <v>1438</v>
      </c>
    </row>
    <row r="410" spans="1:8" x14ac:dyDescent="0.55000000000000004">
      <c r="A410">
        <v>399</v>
      </c>
      <c r="B410" t="s">
        <v>2246</v>
      </c>
      <c r="C410" t="s">
        <v>222</v>
      </c>
      <c r="D410" t="s">
        <v>2247</v>
      </c>
      <c r="F410" t="s">
        <v>2248</v>
      </c>
      <c r="H410" t="s">
        <v>1438</v>
      </c>
    </row>
    <row r="411" spans="1:8" x14ac:dyDescent="0.55000000000000004">
      <c r="A411">
        <v>400</v>
      </c>
      <c r="B411" t="s">
        <v>1206</v>
      </c>
      <c r="C411" t="s">
        <v>1207</v>
      </c>
      <c r="D411" t="s">
        <v>1208</v>
      </c>
      <c r="E411" t="s">
        <v>534</v>
      </c>
      <c r="F411" t="s">
        <v>1209</v>
      </c>
      <c r="H411" t="s">
        <v>1142</v>
      </c>
    </row>
    <row r="412" spans="1:8" x14ac:dyDescent="0.55000000000000004">
      <c r="A412">
        <v>401</v>
      </c>
      <c r="B412" t="s">
        <v>844</v>
      </c>
      <c r="C412" t="s">
        <v>163</v>
      </c>
      <c r="D412" t="s">
        <v>845</v>
      </c>
      <c r="F412" t="s">
        <v>846</v>
      </c>
      <c r="G412" t="s">
        <v>821</v>
      </c>
      <c r="H412" t="s">
        <v>822</v>
      </c>
    </row>
    <row r="413" spans="1:8" x14ac:dyDescent="0.55000000000000004">
      <c r="A413">
        <v>402</v>
      </c>
      <c r="B413" t="s">
        <v>765</v>
      </c>
      <c r="C413" t="s">
        <v>211</v>
      </c>
      <c r="D413" t="s">
        <v>766</v>
      </c>
      <c r="F413" t="s">
        <v>767</v>
      </c>
      <c r="G413" t="s">
        <v>768</v>
      </c>
      <c r="H413" t="s">
        <v>760</v>
      </c>
    </row>
    <row r="414" spans="1:8" x14ac:dyDescent="0.55000000000000004">
      <c r="A414">
        <v>403</v>
      </c>
      <c r="B414" t="s">
        <v>1044</v>
      </c>
      <c r="C414" t="s">
        <v>326</v>
      </c>
      <c r="D414" t="s">
        <v>1045</v>
      </c>
      <c r="E414" t="s">
        <v>195</v>
      </c>
      <c r="F414" t="s">
        <v>1046</v>
      </c>
      <c r="H414" t="s">
        <v>1019</v>
      </c>
    </row>
    <row r="415" spans="1:8" x14ac:dyDescent="0.55000000000000004">
      <c r="A415">
        <v>404</v>
      </c>
      <c r="B415" t="s">
        <v>847</v>
      </c>
      <c r="C415" t="s">
        <v>578</v>
      </c>
      <c r="D415" t="s">
        <v>848</v>
      </c>
      <c r="E415" t="s">
        <v>195</v>
      </c>
      <c r="F415" t="s">
        <v>849</v>
      </c>
      <c r="H415" t="s">
        <v>822</v>
      </c>
    </row>
    <row r="416" spans="1:8" x14ac:dyDescent="0.55000000000000004">
      <c r="A416">
        <v>405</v>
      </c>
      <c r="B416" t="s">
        <v>1210</v>
      </c>
      <c r="C416" t="s">
        <v>502</v>
      </c>
      <c r="D416" t="s">
        <v>1211</v>
      </c>
      <c r="E416" t="s">
        <v>199</v>
      </c>
      <c r="F416" t="s">
        <v>1212</v>
      </c>
      <c r="H416" t="s">
        <v>1142</v>
      </c>
    </row>
    <row r="417" spans="1:8" x14ac:dyDescent="0.55000000000000004">
      <c r="A417">
        <v>406</v>
      </c>
      <c r="B417" t="s">
        <v>1213</v>
      </c>
      <c r="C417" t="s">
        <v>311</v>
      </c>
      <c r="D417" t="s">
        <v>1214</v>
      </c>
      <c r="F417" t="s">
        <v>1215</v>
      </c>
      <c r="H417" t="s">
        <v>1142</v>
      </c>
    </row>
    <row r="418" spans="1:8" x14ac:dyDescent="0.55000000000000004">
      <c r="A418">
        <v>407</v>
      </c>
      <c r="B418" t="s">
        <v>1097</v>
      </c>
      <c r="C418" t="s">
        <v>649</v>
      </c>
      <c r="D418" t="s">
        <v>1098</v>
      </c>
      <c r="F418" t="s">
        <v>1099</v>
      </c>
      <c r="G418" t="s">
        <v>1075</v>
      </c>
      <c r="H418" t="s">
        <v>1071</v>
      </c>
    </row>
    <row r="419" spans="1:8" x14ac:dyDescent="0.55000000000000004">
      <c r="A419">
        <v>408</v>
      </c>
      <c r="B419" t="s">
        <v>1639</v>
      </c>
      <c r="C419" t="s">
        <v>814</v>
      </c>
      <c r="D419" t="s">
        <v>1640</v>
      </c>
      <c r="F419" t="s">
        <v>1641</v>
      </c>
      <c r="G419" t="s">
        <v>1642</v>
      </c>
      <c r="H419" t="s">
        <v>1624</v>
      </c>
    </row>
    <row r="420" spans="1:8" x14ac:dyDescent="0.55000000000000004">
      <c r="A420">
        <v>409</v>
      </c>
      <c r="B420" t="s">
        <v>441</v>
      </c>
      <c r="C420" t="s">
        <v>442</v>
      </c>
      <c r="D420" t="s">
        <v>443</v>
      </c>
      <c r="F420" t="s">
        <v>444</v>
      </c>
      <c r="G420" t="s">
        <v>445</v>
      </c>
      <c r="H420" t="s">
        <v>294</v>
      </c>
    </row>
    <row r="421" spans="1:8" x14ac:dyDescent="0.55000000000000004">
      <c r="A421">
        <v>410</v>
      </c>
      <c r="B421" t="s">
        <v>1408</v>
      </c>
      <c r="C421" t="s">
        <v>596</v>
      </c>
      <c r="D421" t="s">
        <v>1409</v>
      </c>
      <c r="E421" t="s">
        <v>195</v>
      </c>
      <c r="F421" t="s">
        <v>1410</v>
      </c>
      <c r="G421" t="s">
        <v>1411</v>
      </c>
      <c r="H421" t="s">
        <v>1388</v>
      </c>
    </row>
    <row r="422" spans="1:8" x14ac:dyDescent="0.55000000000000004">
      <c r="A422">
        <v>411</v>
      </c>
      <c r="B422" t="s">
        <v>2249</v>
      </c>
      <c r="C422" t="s">
        <v>345</v>
      </c>
      <c r="D422" t="s">
        <v>2250</v>
      </c>
      <c r="F422" t="s">
        <v>2251</v>
      </c>
      <c r="H422" t="s">
        <v>1438</v>
      </c>
    </row>
    <row r="423" spans="1:8" x14ac:dyDescent="0.55000000000000004">
      <c r="A423">
        <v>412</v>
      </c>
      <c r="B423" t="s">
        <v>1493</v>
      </c>
      <c r="C423" t="s">
        <v>1048</v>
      </c>
      <c r="D423" t="s">
        <v>1494</v>
      </c>
      <c r="F423" t="s">
        <v>1495</v>
      </c>
      <c r="G423" t="s">
        <v>1496</v>
      </c>
      <c r="H423" t="s">
        <v>1476</v>
      </c>
    </row>
    <row r="424" spans="1:8" x14ac:dyDescent="0.55000000000000004">
      <c r="A424">
        <v>413</v>
      </c>
      <c r="B424" t="s">
        <v>2252</v>
      </c>
      <c r="C424" t="s">
        <v>2253</v>
      </c>
      <c r="D424" t="s">
        <v>2254</v>
      </c>
      <c r="F424" t="s">
        <v>2255</v>
      </c>
      <c r="H424" t="s">
        <v>1438</v>
      </c>
    </row>
    <row r="425" spans="1:8" x14ac:dyDescent="0.55000000000000004">
      <c r="A425">
        <v>414</v>
      </c>
      <c r="B425" t="s">
        <v>1468</v>
      </c>
      <c r="C425" t="s">
        <v>381</v>
      </c>
      <c r="D425" t="s">
        <v>1469</v>
      </c>
      <c r="F425" t="s">
        <v>1470</v>
      </c>
      <c r="G425" t="s">
        <v>1471</v>
      </c>
      <c r="H425" t="s">
        <v>1428</v>
      </c>
    </row>
    <row r="426" spans="1:8" x14ac:dyDescent="0.55000000000000004">
      <c r="A426">
        <v>415</v>
      </c>
      <c r="B426" t="s">
        <v>2256</v>
      </c>
      <c r="C426" t="s">
        <v>381</v>
      </c>
      <c r="D426" t="s">
        <v>2257</v>
      </c>
      <c r="H426" t="s">
        <v>1438</v>
      </c>
    </row>
    <row r="427" spans="1:8" x14ac:dyDescent="0.55000000000000004">
      <c r="A427">
        <v>416</v>
      </c>
      <c r="B427" t="s">
        <v>183</v>
      </c>
      <c r="C427" t="s">
        <v>381</v>
      </c>
      <c r="D427" t="s">
        <v>573</v>
      </c>
      <c r="F427" t="s">
        <v>574</v>
      </c>
      <c r="G427" t="s">
        <v>575</v>
      </c>
      <c r="H427" t="s">
        <v>576</v>
      </c>
    </row>
    <row r="428" spans="1:8" x14ac:dyDescent="0.55000000000000004">
      <c r="A428">
        <v>417</v>
      </c>
      <c r="B428" t="s">
        <v>1643</v>
      </c>
      <c r="C428" t="s">
        <v>381</v>
      </c>
      <c r="D428" t="s">
        <v>1644</v>
      </c>
      <c r="G428" t="s">
        <v>1624</v>
      </c>
      <c r="H428" t="s">
        <v>1624</v>
      </c>
    </row>
    <row r="429" spans="1:8" x14ac:dyDescent="0.55000000000000004">
      <c r="A429">
        <v>418</v>
      </c>
      <c r="B429" t="s">
        <v>2258</v>
      </c>
      <c r="C429" t="s">
        <v>381</v>
      </c>
      <c r="D429" t="s">
        <v>2259</v>
      </c>
      <c r="H429" t="s">
        <v>1438</v>
      </c>
    </row>
    <row r="430" spans="1:8" x14ac:dyDescent="0.55000000000000004">
      <c r="A430">
        <v>419</v>
      </c>
      <c r="B430" t="s">
        <v>2260</v>
      </c>
      <c r="C430" t="s">
        <v>381</v>
      </c>
      <c r="D430" t="s">
        <v>2261</v>
      </c>
      <c r="H430" t="s">
        <v>1438</v>
      </c>
    </row>
    <row r="431" spans="1:8" x14ac:dyDescent="0.55000000000000004">
      <c r="A431">
        <v>420</v>
      </c>
      <c r="B431" t="s">
        <v>2262</v>
      </c>
      <c r="C431" t="s">
        <v>381</v>
      </c>
      <c r="D431" t="s">
        <v>2263</v>
      </c>
      <c r="F431" t="s">
        <v>2264</v>
      </c>
      <c r="H431" t="s">
        <v>1438</v>
      </c>
    </row>
    <row r="432" spans="1:8" x14ac:dyDescent="0.55000000000000004">
      <c r="A432">
        <v>421</v>
      </c>
      <c r="B432" t="s">
        <v>1912</v>
      </c>
      <c r="C432" t="s">
        <v>1913</v>
      </c>
      <c r="D432" t="s">
        <v>1914</v>
      </c>
      <c r="F432" t="s">
        <v>1915</v>
      </c>
      <c r="H432" t="s">
        <v>1848</v>
      </c>
    </row>
    <row r="433" spans="1:8" x14ac:dyDescent="0.55000000000000004">
      <c r="A433">
        <v>422</v>
      </c>
      <c r="B433" t="s">
        <v>1497</v>
      </c>
      <c r="C433" t="s">
        <v>423</v>
      </c>
      <c r="D433" t="s">
        <v>1498</v>
      </c>
      <c r="F433" t="s">
        <v>1499</v>
      </c>
      <c r="H433" t="s">
        <v>1500</v>
      </c>
    </row>
    <row r="434" spans="1:8" x14ac:dyDescent="0.55000000000000004">
      <c r="A434">
        <v>423</v>
      </c>
      <c r="B434" t="s">
        <v>2265</v>
      </c>
      <c r="C434" t="s">
        <v>442</v>
      </c>
      <c r="D434" t="s">
        <v>2266</v>
      </c>
      <c r="F434" t="s">
        <v>2267</v>
      </c>
      <c r="H434" t="s">
        <v>1438</v>
      </c>
    </row>
    <row r="435" spans="1:8" x14ac:dyDescent="0.55000000000000004">
      <c r="A435">
        <v>424</v>
      </c>
      <c r="B435" t="s">
        <v>1416</v>
      </c>
      <c r="C435" t="s">
        <v>649</v>
      </c>
      <c r="D435" t="s">
        <v>1417</v>
      </c>
      <c r="E435" t="s">
        <v>195</v>
      </c>
      <c r="F435" t="s">
        <v>1418</v>
      </c>
      <c r="G435" t="s">
        <v>1419</v>
      </c>
      <c r="H435" t="s">
        <v>1420</v>
      </c>
    </row>
    <row r="436" spans="1:8" x14ac:dyDescent="0.55000000000000004">
      <c r="A436">
        <v>425</v>
      </c>
      <c r="B436" t="s">
        <v>751</v>
      </c>
      <c r="C436" t="s">
        <v>1916</v>
      </c>
      <c r="D436" t="s">
        <v>1917</v>
      </c>
      <c r="F436" t="s">
        <v>1918</v>
      </c>
      <c r="G436" t="s">
        <v>1919</v>
      </c>
      <c r="H436" t="s">
        <v>1848</v>
      </c>
    </row>
    <row r="437" spans="1:8" x14ac:dyDescent="0.55000000000000004">
      <c r="A437">
        <v>426</v>
      </c>
      <c r="B437" t="s">
        <v>751</v>
      </c>
      <c r="C437" t="s">
        <v>1238</v>
      </c>
      <c r="D437" t="s">
        <v>2268</v>
      </c>
      <c r="F437" t="s">
        <v>2269</v>
      </c>
      <c r="H437" t="s">
        <v>1438</v>
      </c>
    </row>
    <row r="438" spans="1:8" x14ac:dyDescent="0.55000000000000004">
      <c r="A438">
        <v>427</v>
      </c>
      <c r="B438" t="s">
        <v>1645</v>
      </c>
      <c r="C438" t="s">
        <v>518</v>
      </c>
      <c r="D438" t="s">
        <v>1646</v>
      </c>
      <c r="F438" t="s">
        <v>1647</v>
      </c>
      <c r="H438" t="s">
        <v>1624</v>
      </c>
    </row>
    <row r="439" spans="1:8" x14ac:dyDescent="0.55000000000000004">
      <c r="A439">
        <v>428</v>
      </c>
      <c r="B439" t="s">
        <v>2270</v>
      </c>
      <c r="C439" t="s">
        <v>814</v>
      </c>
      <c r="D439" t="s">
        <v>2271</v>
      </c>
      <c r="F439" t="s">
        <v>2272</v>
      </c>
      <c r="H439" t="s">
        <v>1438</v>
      </c>
    </row>
    <row r="440" spans="1:8" x14ac:dyDescent="0.55000000000000004">
      <c r="A440">
        <v>429</v>
      </c>
      <c r="B440" t="s">
        <v>1360</v>
      </c>
      <c r="C440" t="s">
        <v>1067</v>
      </c>
      <c r="D440" t="s">
        <v>1361</v>
      </c>
      <c r="F440" t="s">
        <v>1362</v>
      </c>
      <c r="G440" t="s">
        <v>1363</v>
      </c>
      <c r="H440" t="s">
        <v>1315</v>
      </c>
    </row>
    <row r="441" spans="1:8" x14ac:dyDescent="0.55000000000000004">
      <c r="A441">
        <v>430</v>
      </c>
      <c r="B441" t="s">
        <v>1047</v>
      </c>
      <c r="C441" t="s">
        <v>1048</v>
      </c>
      <c r="D441" t="s">
        <v>1049</v>
      </c>
      <c r="F441" t="s">
        <v>1050</v>
      </c>
      <c r="H441" t="s">
        <v>1019</v>
      </c>
    </row>
    <row r="442" spans="1:8" x14ac:dyDescent="0.55000000000000004">
      <c r="A442">
        <v>431</v>
      </c>
      <c r="B442" t="s">
        <v>2273</v>
      </c>
      <c r="C442" t="s">
        <v>1712</v>
      </c>
      <c r="D442" t="s">
        <v>2274</v>
      </c>
      <c r="H442" t="s">
        <v>1438</v>
      </c>
    </row>
    <row r="443" spans="1:8" x14ac:dyDescent="0.55000000000000004">
      <c r="A443">
        <v>432</v>
      </c>
      <c r="B443" t="s">
        <v>777</v>
      </c>
      <c r="C443" t="s">
        <v>778</v>
      </c>
      <c r="D443" t="s">
        <v>779</v>
      </c>
      <c r="F443" t="s">
        <v>780</v>
      </c>
      <c r="G443" t="s">
        <v>781</v>
      </c>
      <c r="H443" t="s">
        <v>782</v>
      </c>
    </row>
    <row r="444" spans="1:8" x14ac:dyDescent="0.55000000000000004">
      <c r="A444">
        <v>433</v>
      </c>
      <c r="B444" t="s">
        <v>2273</v>
      </c>
      <c r="C444" t="s">
        <v>2275</v>
      </c>
      <c r="D444" t="s">
        <v>2276</v>
      </c>
      <c r="F444" t="s">
        <v>2277</v>
      </c>
      <c r="H444" t="s">
        <v>1438</v>
      </c>
    </row>
    <row r="445" spans="1:8" x14ac:dyDescent="0.55000000000000004">
      <c r="A445">
        <v>434</v>
      </c>
      <c r="B445" t="s">
        <v>1776</v>
      </c>
      <c r="C445" t="s">
        <v>296</v>
      </c>
      <c r="D445" t="s">
        <v>1777</v>
      </c>
      <c r="F445" t="s">
        <v>1778</v>
      </c>
      <c r="H445" t="s">
        <v>1667</v>
      </c>
    </row>
    <row r="446" spans="1:8" x14ac:dyDescent="0.55000000000000004">
      <c r="A446">
        <v>435</v>
      </c>
      <c r="B446" t="s">
        <v>1779</v>
      </c>
      <c r="C446" t="s">
        <v>355</v>
      </c>
      <c r="D446" t="s">
        <v>1780</v>
      </c>
      <c r="F446" t="s">
        <v>1781</v>
      </c>
      <c r="G446" t="s">
        <v>1666</v>
      </c>
      <c r="H446" t="s">
        <v>1667</v>
      </c>
    </row>
    <row r="447" spans="1:8" x14ac:dyDescent="0.55000000000000004">
      <c r="A447">
        <v>436</v>
      </c>
      <c r="B447" t="s">
        <v>248</v>
      </c>
      <c r="C447" t="s">
        <v>249</v>
      </c>
      <c r="D447" t="s">
        <v>250</v>
      </c>
      <c r="F447" t="s">
        <v>251</v>
      </c>
      <c r="H447" t="s">
        <v>161</v>
      </c>
    </row>
    <row r="448" spans="1:8" x14ac:dyDescent="0.55000000000000004">
      <c r="A448">
        <v>437</v>
      </c>
      <c r="B448" t="s">
        <v>1279</v>
      </c>
      <c r="C448" t="s">
        <v>222</v>
      </c>
      <c r="D448" t="s">
        <v>1280</v>
      </c>
      <c r="F448" t="s">
        <v>1281</v>
      </c>
      <c r="G448" t="s">
        <v>1146</v>
      </c>
      <c r="H448" t="s">
        <v>1156</v>
      </c>
    </row>
    <row r="449" spans="1:8" x14ac:dyDescent="0.55000000000000004">
      <c r="A449">
        <v>438</v>
      </c>
      <c r="B449" t="s">
        <v>2278</v>
      </c>
      <c r="C449" t="s">
        <v>701</v>
      </c>
      <c r="D449" t="s">
        <v>2279</v>
      </c>
      <c r="E449" t="s">
        <v>195</v>
      </c>
      <c r="F449" t="s">
        <v>2280</v>
      </c>
      <c r="H449" t="s">
        <v>1438</v>
      </c>
    </row>
    <row r="450" spans="1:8" x14ac:dyDescent="0.55000000000000004">
      <c r="A450">
        <v>439</v>
      </c>
      <c r="B450" t="s">
        <v>1920</v>
      </c>
      <c r="C450" t="s">
        <v>276</v>
      </c>
      <c r="D450" t="s">
        <v>2281</v>
      </c>
      <c r="F450" t="s">
        <v>2282</v>
      </c>
      <c r="H450" t="s">
        <v>1438</v>
      </c>
    </row>
    <row r="451" spans="1:8" x14ac:dyDescent="0.55000000000000004">
      <c r="A451">
        <v>440</v>
      </c>
      <c r="B451" t="s">
        <v>1920</v>
      </c>
      <c r="C451" t="s">
        <v>433</v>
      </c>
      <c r="D451" t="s">
        <v>1921</v>
      </c>
      <c r="F451" t="s">
        <v>1922</v>
      </c>
      <c r="G451" t="s">
        <v>1852</v>
      </c>
      <c r="H451" t="s">
        <v>1848</v>
      </c>
    </row>
    <row r="452" spans="1:8" x14ac:dyDescent="0.55000000000000004">
      <c r="A452">
        <v>441</v>
      </c>
      <c r="B452" t="s">
        <v>2283</v>
      </c>
      <c r="C452" t="s">
        <v>1015</v>
      </c>
      <c r="D452" t="s">
        <v>2284</v>
      </c>
      <c r="F452" t="s">
        <v>2285</v>
      </c>
      <c r="H452" t="s">
        <v>1438</v>
      </c>
    </row>
    <row r="453" spans="1:8" x14ac:dyDescent="0.55000000000000004">
      <c r="A453">
        <v>442</v>
      </c>
      <c r="B453" t="s">
        <v>2286</v>
      </c>
      <c r="C453" t="s">
        <v>290</v>
      </c>
      <c r="D453" t="s">
        <v>2287</v>
      </c>
      <c r="E453" t="s">
        <v>195</v>
      </c>
      <c r="F453" t="s">
        <v>2288</v>
      </c>
      <c r="H453" t="s">
        <v>1438</v>
      </c>
    </row>
    <row r="454" spans="1:8" x14ac:dyDescent="0.55000000000000004">
      <c r="A454">
        <v>443</v>
      </c>
      <c r="B454" t="s">
        <v>2289</v>
      </c>
      <c r="C454" t="s">
        <v>311</v>
      </c>
      <c r="D454" t="s">
        <v>2290</v>
      </c>
      <c r="F454" t="s">
        <v>2291</v>
      </c>
      <c r="H454" t="s">
        <v>1438</v>
      </c>
    </row>
    <row r="455" spans="1:8" x14ac:dyDescent="0.55000000000000004">
      <c r="A455">
        <v>444</v>
      </c>
      <c r="B455" t="s">
        <v>2292</v>
      </c>
      <c r="C455" t="s">
        <v>423</v>
      </c>
      <c r="D455" t="s">
        <v>2293</v>
      </c>
      <c r="F455" t="s">
        <v>2294</v>
      </c>
      <c r="H455" t="s">
        <v>1438</v>
      </c>
    </row>
    <row r="456" spans="1:8" x14ac:dyDescent="0.55000000000000004">
      <c r="A456">
        <v>445</v>
      </c>
      <c r="B456" t="s">
        <v>446</v>
      </c>
      <c r="C456" t="s">
        <v>179</v>
      </c>
      <c r="D456" t="s">
        <v>447</v>
      </c>
      <c r="F456" t="s">
        <v>448</v>
      </c>
      <c r="G456" t="s">
        <v>324</v>
      </c>
      <c r="H456" t="s">
        <v>294</v>
      </c>
    </row>
    <row r="457" spans="1:8" x14ac:dyDescent="0.55000000000000004">
      <c r="A457">
        <v>446</v>
      </c>
      <c r="B457" t="s">
        <v>1216</v>
      </c>
      <c r="C457" t="s">
        <v>1217</v>
      </c>
      <c r="D457" t="s">
        <v>1218</v>
      </c>
      <c r="F457" t="s">
        <v>1219</v>
      </c>
      <c r="G457" t="s">
        <v>1160</v>
      </c>
      <c r="H457" t="s">
        <v>1142</v>
      </c>
    </row>
    <row r="458" spans="1:8" x14ac:dyDescent="0.55000000000000004">
      <c r="A458">
        <v>447</v>
      </c>
      <c r="B458" t="s">
        <v>2295</v>
      </c>
      <c r="C458" t="s">
        <v>2296</v>
      </c>
      <c r="D458" t="s">
        <v>2297</v>
      </c>
      <c r="F458" t="s">
        <v>2298</v>
      </c>
      <c r="H458" t="s">
        <v>1438</v>
      </c>
    </row>
    <row r="459" spans="1:8" x14ac:dyDescent="0.55000000000000004">
      <c r="A459">
        <v>448</v>
      </c>
      <c r="B459" t="s">
        <v>2299</v>
      </c>
      <c r="C459" t="s">
        <v>245</v>
      </c>
      <c r="D459" t="s">
        <v>2300</v>
      </c>
      <c r="F459" t="s">
        <v>2301</v>
      </c>
      <c r="H459" t="s">
        <v>1438</v>
      </c>
    </row>
    <row r="460" spans="1:8" x14ac:dyDescent="0.55000000000000004">
      <c r="A460">
        <v>449</v>
      </c>
      <c r="B460" t="s">
        <v>722</v>
      </c>
      <c r="C460" t="s">
        <v>423</v>
      </c>
      <c r="D460" t="s">
        <v>723</v>
      </c>
      <c r="H460" t="s">
        <v>689</v>
      </c>
    </row>
    <row r="461" spans="1:8" x14ac:dyDescent="0.55000000000000004">
      <c r="A461">
        <v>450</v>
      </c>
      <c r="B461" t="s">
        <v>2302</v>
      </c>
      <c r="C461" t="s">
        <v>316</v>
      </c>
      <c r="D461" t="s">
        <v>2303</v>
      </c>
      <c r="H461" t="s">
        <v>1438</v>
      </c>
    </row>
    <row r="462" spans="1:8" x14ac:dyDescent="0.55000000000000004">
      <c r="A462">
        <v>451</v>
      </c>
      <c r="B462" t="s">
        <v>1364</v>
      </c>
      <c r="C462" t="s">
        <v>467</v>
      </c>
      <c r="D462" t="s">
        <v>1365</v>
      </c>
      <c r="E462" t="s">
        <v>195</v>
      </c>
      <c r="H462" t="s">
        <v>1315</v>
      </c>
    </row>
    <row r="463" spans="1:8" x14ac:dyDescent="0.55000000000000004">
      <c r="A463">
        <v>452</v>
      </c>
      <c r="B463" t="s">
        <v>2304</v>
      </c>
      <c r="C463" t="s">
        <v>1224</v>
      </c>
      <c r="D463" t="s">
        <v>2305</v>
      </c>
      <c r="H463" t="s">
        <v>1438</v>
      </c>
    </row>
    <row r="464" spans="1:8" x14ac:dyDescent="0.55000000000000004">
      <c r="A464">
        <v>453</v>
      </c>
      <c r="B464" t="s">
        <v>449</v>
      </c>
      <c r="C464" t="s">
        <v>270</v>
      </c>
      <c r="D464" t="s">
        <v>450</v>
      </c>
      <c r="E464" t="s">
        <v>199</v>
      </c>
      <c r="H464" t="s">
        <v>294</v>
      </c>
    </row>
    <row r="465" spans="1:8" x14ac:dyDescent="0.55000000000000004">
      <c r="A465">
        <v>454</v>
      </c>
      <c r="B465" t="s">
        <v>724</v>
      </c>
      <c r="C465" t="s">
        <v>725</v>
      </c>
      <c r="D465" t="s">
        <v>726</v>
      </c>
      <c r="H465" t="s">
        <v>689</v>
      </c>
    </row>
    <row r="466" spans="1:8" x14ac:dyDescent="0.55000000000000004">
      <c r="A466">
        <v>455</v>
      </c>
      <c r="B466" t="s">
        <v>850</v>
      </c>
      <c r="C466" t="s">
        <v>197</v>
      </c>
      <c r="D466" t="s">
        <v>851</v>
      </c>
      <c r="F466" t="s">
        <v>852</v>
      </c>
      <c r="G466" t="s">
        <v>853</v>
      </c>
      <c r="H466" t="s">
        <v>822</v>
      </c>
    </row>
    <row r="467" spans="1:8" x14ac:dyDescent="0.55000000000000004">
      <c r="A467">
        <v>456</v>
      </c>
      <c r="B467" t="s">
        <v>2306</v>
      </c>
      <c r="C467" t="s">
        <v>1712</v>
      </c>
      <c r="D467" t="s">
        <v>2307</v>
      </c>
      <c r="F467" t="s">
        <v>2308</v>
      </c>
      <c r="H467" t="s">
        <v>1438</v>
      </c>
    </row>
    <row r="468" spans="1:8" x14ac:dyDescent="0.55000000000000004">
      <c r="A468">
        <v>457</v>
      </c>
      <c r="B468" t="s">
        <v>2309</v>
      </c>
      <c r="C468" t="s">
        <v>290</v>
      </c>
      <c r="D468" t="s">
        <v>2310</v>
      </c>
      <c r="H468" t="s">
        <v>1438</v>
      </c>
    </row>
    <row r="469" spans="1:8" x14ac:dyDescent="0.55000000000000004">
      <c r="A469">
        <v>458</v>
      </c>
      <c r="B469" t="s">
        <v>2311</v>
      </c>
      <c r="C469" t="s">
        <v>756</v>
      </c>
      <c r="D469" t="s">
        <v>2312</v>
      </c>
      <c r="F469" t="s">
        <v>2313</v>
      </c>
      <c r="H469" t="s">
        <v>1438</v>
      </c>
    </row>
    <row r="470" spans="1:8" x14ac:dyDescent="0.55000000000000004">
      <c r="A470">
        <v>459</v>
      </c>
      <c r="B470" t="s">
        <v>451</v>
      </c>
      <c r="C470" t="s">
        <v>236</v>
      </c>
      <c r="D470" t="s">
        <v>452</v>
      </c>
      <c r="E470" t="s">
        <v>175</v>
      </c>
      <c r="F470" t="s">
        <v>453</v>
      </c>
      <c r="G470" t="s">
        <v>293</v>
      </c>
      <c r="H470" t="s">
        <v>294</v>
      </c>
    </row>
    <row r="471" spans="1:8" x14ac:dyDescent="0.55000000000000004">
      <c r="A471">
        <v>460</v>
      </c>
      <c r="B471" t="s">
        <v>454</v>
      </c>
      <c r="C471" t="s">
        <v>231</v>
      </c>
      <c r="D471" t="s">
        <v>455</v>
      </c>
      <c r="E471" t="s">
        <v>170</v>
      </c>
      <c r="F471" t="s">
        <v>456</v>
      </c>
      <c r="H471" t="s">
        <v>294</v>
      </c>
    </row>
    <row r="472" spans="1:8" x14ac:dyDescent="0.55000000000000004">
      <c r="A472">
        <v>461</v>
      </c>
      <c r="B472" t="s">
        <v>457</v>
      </c>
      <c r="C472" t="s">
        <v>168</v>
      </c>
      <c r="D472" t="s">
        <v>458</v>
      </c>
      <c r="E472" t="s">
        <v>351</v>
      </c>
      <c r="G472" t="s">
        <v>459</v>
      </c>
      <c r="H472" t="s">
        <v>294</v>
      </c>
    </row>
    <row r="473" spans="1:8" x14ac:dyDescent="0.55000000000000004">
      <c r="A473">
        <v>462</v>
      </c>
      <c r="B473" t="s">
        <v>1523</v>
      </c>
      <c r="C473" t="s">
        <v>487</v>
      </c>
      <c r="D473" t="s">
        <v>1524</v>
      </c>
      <c r="F473" t="s">
        <v>1525</v>
      </c>
      <c r="H473" t="s">
        <v>1505</v>
      </c>
    </row>
    <row r="474" spans="1:8" x14ac:dyDescent="0.55000000000000004">
      <c r="A474">
        <v>463</v>
      </c>
      <c r="B474" t="s">
        <v>1526</v>
      </c>
      <c r="C474" t="s">
        <v>686</v>
      </c>
      <c r="D474" t="s">
        <v>1527</v>
      </c>
      <c r="F474" t="s">
        <v>1528</v>
      </c>
      <c r="H474" t="s">
        <v>1505</v>
      </c>
    </row>
    <row r="475" spans="1:8" x14ac:dyDescent="0.55000000000000004">
      <c r="A475">
        <v>464</v>
      </c>
      <c r="B475" t="s">
        <v>2314</v>
      </c>
      <c r="C475" t="s">
        <v>163</v>
      </c>
      <c r="D475" t="s">
        <v>2315</v>
      </c>
      <c r="H475" t="s">
        <v>1438</v>
      </c>
    </row>
    <row r="476" spans="1:8" x14ac:dyDescent="0.55000000000000004">
      <c r="A476">
        <v>465</v>
      </c>
      <c r="B476" t="s">
        <v>2316</v>
      </c>
      <c r="C476" t="s">
        <v>2317</v>
      </c>
      <c r="D476" t="s">
        <v>2318</v>
      </c>
      <c r="E476" t="s">
        <v>328</v>
      </c>
      <c r="F476" t="s">
        <v>2319</v>
      </c>
      <c r="H476" t="s">
        <v>1438</v>
      </c>
    </row>
    <row r="477" spans="1:8" x14ac:dyDescent="0.55000000000000004">
      <c r="A477">
        <v>466</v>
      </c>
      <c r="B477" t="s">
        <v>1220</v>
      </c>
      <c r="C477" t="s">
        <v>1221</v>
      </c>
      <c r="D477" t="s">
        <v>1222</v>
      </c>
      <c r="H477" t="s">
        <v>1142</v>
      </c>
    </row>
    <row r="478" spans="1:8" x14ac:dyDescent="0.55000000000000004">
      <c r="A478">
        <v>467</v>
      </c>
      <c r="B478" t="s">
        <v>1100</v>
      </c>
      <c r="C478" t="s">
        <v>392</v>
      </c>
      <c r="D478" t="s">
        <v>1101</v>
      </c>
      <c r="E478" t="s">
        <v>961</v>
      </c>
      <c r="F478" t="s">
        <v>1102</v>
      </c>
      <c r="G478" t="s">
        <v>1070</v>
      </c>
      <c r="H478" t="s">
        <v>1071</v>
      </c>
    </row>
    <row r="479" spans="1:8" x14ac:dyDescent="0.55000000000000004">
      <c r="A479">
        <v>468</v>
      </c>
      <c r="B479" t="s">
        <v>1366</v>
      </c>
      <c r="C479" t="s">
        <v>680</v>
      </c>
      <c r="D479" t="s">
        <v>1367</v>
      </c>
      <c r="E479" t="s">
        <v>405</v>
      </c>
      <c r="F479" t="s">
        <v>1368</v>
      </c>
      <c r="G479" t="s">
        <v>1369</v>
      </c>
      <c r="H479" t="s">
        <v>1315</v>
      </c>
    </row>
    <row r="480" spans="1:8" x14ac:dyDescent="0.55000000000000004">
      <c r="A480">
        <v>469</v>
      </c>
      <c r="B480" t="s">
        <v>2320</v>
      </c>
      <c r="C480" t="s">
        <v>156</v>
      </c>
      <c r="D480" t="s">
        <v>2321</v>
      </c>
      <c r="E480" t="s">
        <v>351</v>
      </c>
      <c r="F480" t="s">
        <v>2322</v>
      </c>
      <c r="H480" t="s">
        <v>1438</v>
      </c>
    </row>
    <row r="481" spans="1:8" x14ac:dyDescent="0.55000000000000004">
      <c r="A481">
        <v>470</v>
      </c>
      <c r="B481" t="s">
        <v>2323</v>
      </c>
      <c r="C481" t="s">
        <v>701</v>
      </c>
      <c r="D481" t="s">
        <v>2324</v>
      </c>
      <c r="E481" t="s">
        <v>771</v>
      </c>
      <c r="F481" t="s">
        <v>2325</v>
      </c>
      <c r="H481" t="s">
        <v>1438</v>
      </c>
    </row>
    <row r="482" spans="1:8" x14ac:dyDescent="0.55000000000000004">
      <c r="A482">
        <v>471</v>
      </c>
      <c r="B482" t="s">
        <v>675</v>
      </c>
      <c r="C482" t="s">
        <v>676</v>
      </c>
      <c r="D482" t="s">
        <v>677</v>
      </c>
      <c r="F482" t="s">
        <v>678</v>
      </c>
      <c r="G482" t="s">
        <v>670</v>
      </c>
      <c r="H482" t="s">
        <v>659</v>
      </c>
    </row>
    <row r="483" spans="1:8" x14ac:dyDescent="0.55000000000000004">
      <c r="A483">
        <v>472</v>
      </c>
      <c r="B483" t="s">
        <v>1370</v>
      </c>
      <c r="C483" t="s">
        <v>1371</v>
      </c>
      <c r="D483" t="s">
        <v>1372</v>
      </c>
      <c r="F483" t="s">
        <v>1373</v>
      </c>
      <c r="H483" t="s">
        <v>1315</v>
      </c>
    </row>
    <row r="484" spans="1:8" x14ac:dyDescent="0.55000000000000004">
      <c r="A484">
        <v>473</v>
      </c>
      <c r="B484" t="s">
        <v>1103</v>
      </c>
      <c r="C484" t="s">
        <v>1104</v>
      </c>
      <c r="D484" t="s">
        <v>1105</v>
      </c>
      <c r="E484" t="s">
        <v>175</v>
      </c>
      <c r="F484" t="s">
        <v>1106</v>
      </c>
      <c r="G484" t="s">
        <v>1075</v>
      </c>
      <c r="H484" t="s">
        <v>1071</v>
      </c>
    </row>
    <row r="485" spans="1:8" x14ac:dyDescent="0.55000000000000004">
      <c r="A485">
        <v>474</v>
      </c>
      <c r="B485" t="s">
        <v>1923</v>
      </c>
      <c r="C485" t="s">
        <v>814</v>
      </c>
      <c r="D485" t="s">
        <v>1924</v>
      </c>
      <c r="E485" t="s">
        <v>1312</v>
      </c>
      <c r="F485" t="s">
        <v>1925</v>
      </c>
      <c r="G485" t="s">
        <v>1926</v>
      </c>
      <c r="H485" t="s">
        <v>1848</v>
      </c>
    </row>
    <row r="486" spans="1:8" x14ac:dyDescent="0.55000000000000004">
      <c r="A486">
        <v>475</v>
      </c>
      <c r="B486" t="s">
        <v>854</v>
      </c>
      <c r="C486" t="s">
        <v>290</v>
      </c>
      <c r="D486" t="s">
        <v>855</v>
      </c>
      <c r="E486" t="s">
        <v>170</v>
      </c>
      <c r="F486" t="s">
        <v>856</v>
      </c>
      <c r="G486" t="s">
        <v>857</v>
      </c>
      <c r="H486" t="s">
        <v>822</v>
      </c>
    </row>
    <row r="487" spans="1:8" x14ac:dyDescent="0.55000000000000004">
      <c r="A487">
        <v>476</v>
      </c>
      <c r="B487" t="s">
        <v>2326</v>
      </c>
      <c r="C487" t="s">
        <v>290</v>
      </c>
      <c r="D487" t="s">
        <v>2327</v>
      </c>
      <c r="E487" t="s">
        <v>158</v>
      </c>
      <c r="F487" t="s">
        <v>2328</v>
      </c>
      <c r="H487" t="s">
        <v>1438</v>
      </c>
    </row>
    <row r="488" spans="1:8" x14ac:dyDescent="0.55000000000000004">
      <c r="A488">
        <v>477</v>
      </c>
      <c r="B488" t="s">
        <v>460</v>
      </c>
      <c r="C488" t="s">
        <v>392</v>
      </c>
      <c r="D488" t="s">
        <v>461</v>
      </c>
      <c r="F488" t="s">
        <v>462</v>
      </c>
      <c r="G488" t="s">
        <v>463</v>
      </c>
      <c r="H488" t="s">
        <v>294</v>
      </c>
    </row>
    <row r="489" spans="1:8" x14ac:dyDescent="0.55000000000000004">
      <c r="A489">
        <v>478</v>
      </c>
      <c r="B489" t="s">
        <v>2329</v>
      </c>
      <c r="C489" t="s">
        <v>173</v>
      </c>
      <c r="D489" t="s">
        <v>2330</v>
      </c>
      <c r="E489" t="s">
        <v>351</v>
      </c>
      <c r="F489" t="s">
        <v>2331</v>
      </c>
      <c r="H489" t="s">
        <v>1438</v>
      </c>
    </row>
    <row r="490" spans="1:8" x14ac:dyDescent="0.55000000000000004">
      <c r="A490">
        <v>479</v>
      </c>
      <c r="B490" t="s">
        <v>464</v>
      </c>
      <c r="C490" t="s">
        <v>326</v>
      </c>
      <c r="D490" t="s">
        <v>465</v>
      </c>
      <c r="H490" t="s">
        <v>294</v>
      </c>
    </row>
    <row r="491" spans="1:8" x14ac:dyDescent="0.55000000000000004">
      <c r="A491">
        <v>480</v>
      </c>
      <c r="B491" t="s">
        <v>924</v>
      </c>
      <c r="C491" t="s">
        <v>563</v>
      </c>
      <c r="D491" t="s">
        <v>926</v>
      </c>
      <c r="F491" t="s">
        <v>927</v>
      </c>
      <c r="H491" t="s">
        <v>894</v>
      </c>
    </row>
    <row r="492" spans="1:8" x14ac:dyDescent="0.55000000000000004">
      <c r="A492">
        <v>481</v>
      </c>
      <c r="B492" t="s">
        <v>466</v>
      </c>
      <c r="C492" t="s">
        <v>467</v>
      </c>
      <c r="D492" t="s">
        <v>468</v>
      </c>
      <c r="E492" t="s">
        <v>435</v>
      </c>
      <c r="F492" t="s">
        <v>469</v>
      </c>
      <c r="H492" t="s">
        <v>294</v>
      </c>
    </row>
    <row r="493" spans="1:8" x14ac:dyDescent="0.55000000000000004">
      <c r="A493">
        <v>482</v>
      </c>
      <c r="B493" t="s">
        <v>1529</v>
      </c>
      <c r="C493" t="s">
        <v>1015</v>
      </c>
      <c r="D493" t="s">
        <v>1530</v>
      </c>
      <c r="E493" t="s">
        <v>195</v>
      </c>
      <c r="F493" t="s">
        <v>1531</v>
      </c>
      <c r="H493" t="s">
        <v>1505</v>
      </c>
    </row>
    <row r="494" spans="1:8" x14ac:dyDescent="0.55000000000000004">
      <c r="A494">
        <v>483</v>
      </c>
      <c r="B494" t="s">
        <v>1282</v>
      </c>
      <c r="C494" t="s">
        <v>1283</v>
      </c>
      <c r="D494" t="s">
        <v>1284</v>
      </c>
      <c r="E494" t="s">
        <v>195</v>
      </c>
      <c r="F494" t="s">
        <v>1285</v>
      </c>
      <c r="H494" t="s">
        <v>1156</v>
      </c>
    </row>
    <row r="495" spans="1:8" x14ac:dyDescent="0.55000000000000004">
      <c r="A495">
        <v>484</v>
      </c>
      <c r="B495" t="s">
        <v>1107</v>
      </c>
      <c r="C495" t="s">
        <v>433</v>
      </c>
      <c r="D495" t="s">
        <v>1108</v>
      </c>
      <c r="F495" t="s">
        <v>1109</v>
      </c>
      <c r="G495" t="s">
        <v>1110</v>
      </c>
      <c r="H495" t="s">
        <v>1071</v>
      </c>
    </row>
    <row r="496" spans="1:8" x14ac:dyDescent="0.55000000000000004">
      <c r="A496">
        <v>485</v>
      </c>
      <c r="B496" t="s">
        <v>2332</v>
      </c>
      <c r="C496" t="s">
        <v>211</v>
      </c>
      <c r="D496" t="s">
        <v>2333</v>
      </c>
      <c r="F496" t="s">
        <v>2334</v>
      </c>
      <c r="H496" t="s">
        <v>1438</v>
      </c>
    </row>
    <row r="497" spans="1:8" x14ac:dyDescent="0.55000000000000004">
      <c r="A497">
        <v>486</v>
      </c>
      <c r="B497" t="s">
        <v>1007</v>
      </c>
      <c r="C497" t="s">
        <v>193</v>
      </c>
      <c r="D497" t="s">
        <v>1008</v>
      </c>
      <c r="E497" t="s">
        <v>175</v>
      </c>
      <c r="F497" t="s">
        <v>1009</v>
      </c>
      <c r="H497" t="s">
        <v>1010</v>
      </c>
    </row>
    <row r="498" spans="1:8" x14ac:dyDescent="0.55000000000000004">
      <c r="A498">
        <v>487</v>
      </c>
      <c r="B498" t="s">
        <v>858</v>
      </c>
      <c r="C498" t="s">
        <v>384</v>
      </c>
      <c r="D498" t="s">
        <v>859</v>
      </c>
      <c r="E498" t="s">
        <v>333</v>
      </c>
      <c r="F498" t="s">
        <v>860</v>
      </c>
      <c r="G498" t="s">
        <v>861</v>
      </c>
      <c r="H498" t="s">
        <v>822</v>
      </c>
    </row>
    <row r="499" spans="1:8" x14ac:dyDescent="0.55000000000000004">
      <c r="A499">
        <v>488</v>
      </c>
      <c r="B499" t="s">
        <v>1119</v>
      </c>
      <c r="C499" t="s">
        <v>206</v>
      </c>
      <c r="D499" t="s">
        <v>2335</v>
      </c>
      <c r="E499" t="s">
        <v>195</v>
      </c>
      <c r="F499" t="s">
        <v>2336</v>
      </c>
      <c r="H499" t="s">
        <v>1438</v>
      </c>
    </row>
    <row r="500" spans="1:8" x14ac:dyDescent="0.55000000000000004">
      <c r="A500">
        <v>489</v>
      </c>
      <c r="B500" t="s">
        <v>1839</v>
      </c>
      <c r="C500" t="s">
        <v>355</v>
      </c>
      <c r="D500" t="s">
        <v>1840</v>
      </c>
      <c r="E500" t="s">
        <v>298</v>
      </c>
      <c r="F500" t="s">
        <v>1841</v>
      </c>
      <c r="G500" t="s">
        <v>1666</v>
      </c>
      <c r="H500" t="s">
        <v>1842</v>
      </c>
    </row>
    <row r="501" spans="1:8" x14ac:dyDescent="0.55000000000000004">
      <c r="A501">
        <v>490</v>
      </c>
      <c r="B501" t="s">
        <v>2337</v>
      </c>
      <c r="C501" t="s">
        <v>249</v>
      </c>
      <c r="D501" t="s">
        <v>2338</v>
      </c>
      <c r="E501" t="s">
        <v>170</v>
      </c>
      <c r="F501" t="s">
        <v>2339</v>
      </c>
      <c r="H501" t="s">
        <v>1438</v>
      </c>
    </row>
    <row r="502" spans="1:8" x14ac:dyDescent="0.55000000000000004">
      <c r="A502">
        <v>491</v>
      </c>
      <c r="B502" t="s">
        <v>925</v>
      </c>
      <c r="C502" t="s">
        <v>928</v>
      </c>
      <c r="D502" t="s">
        <v>929</v>
      </c>
      <c r="E502" t="s">
        <v>195</v>
      </c>
      <c r="F502" t="s">
        <v>930</v>
      </c>
      <c r="H502" t="s">
        <v>894</v>
      </c>
    </row>
    <row r="503" spans="1:8" x14ac:dyDescent="0.55000000000000004">
      <c r="A503">
        <v>492</v>
      </c>
      <c r="B503" t="s">
        <v>2340</v>
      </c>
      <c r="C503" t="s">
        <v>206</v>
      </c>
      <c r="D503" t="s">
        <v>2341</v>
      </c>
      <c r="F503" t="s">
        <v>2342</v>
      </c>
      <c r="H503" t="s">
        <v>1438</v>
      </c>
    </row>
    <row r="504" spans="1:8" x14ac:dyDescent="0.55000000000000004">
      <c r="A504">
        <v>493</v>
      </c>
      <c r="B504" t="s">
        <v>1378</v>
      </c>
      <c r="C504" t="s">
        <v>676</v>
      </c>
      <c r="D504" t="s">
        <v>1379</v>
      </c>
      <c r="F504" t="s">
        <v>1380</v>
      </c>
      <c r="G504" t="s">
        <v>1376</v>
      </c>
      <c r="H504" t="s">
        <v>1377</v>
      </c>
    </row>
    <row r="505" spans="1:8" x14ac:dyDescent="0.55000000000000004">
      <c r="A505">
        <v>494</v>
      </c>
      <c r="B505" t="s">
        <v>470</v>
      </c>
      <c r="C505" t="s">
        <v>206</v>
      </c>
      <c r="D505" t="s">
        <v>472</v>
      </c>
      <c r="F505" t="s">
        <v>473</v>
      </c>
      <c r="G505" t="s">
        <v>474</v>
      </c>
      <c r="H505" t="s">
        <v>294</v>
      </c>
    </row>
    <row r="506" spans="1:8" x14ac:dyDescent="0.55000000000000004">
      <c r="A506">
        <v>495</v>
      </c>
      <c r="B506" t="s">
        <v>611</v>
      </c>
      <c r="C506" t="s">
        <v>168</v>
      </c>
      <c r="D506" t="s">
        <v>612</v>
      </c>
      <c r="E506" t="s">
        <v>351</v>
      </c>
      <c r="F506" t="s">
        <v>613</v>
      </c>
      <c r="G506" t="s">
        <v>590</v>
      </c>
      <c r="H506" t="s">
        <v>591</v>
      </c>
    </row>
    <row r="507" spans="1:8" x14ac:dyDescent="0.55000000000000004">
      <c r="A507">
        <v>496</v>
      </c>
      <c r="B507" t="s">
        <v>783</v>
      </c>
      <c r="C507" t="s">
        <v>495</v>
      </c>
      <c r="D507" t="s">
        <v>784</v>
      </c>
      <c r="E507" t="s">
        <v>785</v>
      </c>
      <c r="F507" t="s">
        <v>786</v>
      </c>
      <c r="G507" t="s">
        <v>787</v>
      </c>
      <c r="H507" t="s">
        <v>782</v>
      </c>
    </row>
    <row r="508" spans="1:8" x14ac:dyDescent="0.55000000000000004">
      <c r="A508">
        <v>497</v>
      </c>
      <c r="B508" t="s">
        <v>955</v>
      </c>
      <c r="C508" t="s">
        <v>290</v>
      </c>
      <c r="D508" t="s">
        <v>956</v>
      </c>
      <c r="E508" t="s">
        <v>957</v>
      </c>
      <c r="F508" t="s">
        <v>958</v>
      </c>
      <c r="G508" t="s">
        <v>959</v>
      </c>
      <c r="H508" t="s">
        <v>950</v>
      </c>
    </row>
    <row r="509" spans="1:8" x14ac:dyDescent="0.55000000000000004">
      <c r="A509">
        <v>498</v>
      </c>
      <c r="B509" t="s">
        <v>989</v>
      </c>
      <c r="C509" t="s">
        <v>168</v>
      </c>
      <c r="D509" t="s">
        <v>990</v>
      </c>
      <c r="E509" t="s">
        <v>991</v>
      </c>
      <c r="F509" t="s">
        <v>992</v>
      </c>
      <c r="G509" t="s">
        <v>993</v>
      </c>
      <c r="H509" t="s">
        <v>977</v>
      </c>
    </row>
    <row r="510" spans="1:8" x14ac:dyDescent="0.55000000000000004">
      <c r="A510">
        <v>499</v>
      </c>
      <c r="B510" t="s">
        <v>2343</v>
      </c>
      <c r="C510" t="s">
        <v>680</v>
      </c>
      <c r="D510" t="s">
        <v>2344</v>
      </c>
      <c r="E510" t="s">
        <v>1182</v>
      </c>
      <c r="F510" t="s">
        <v>2345</v>
      </c>
      <c r="H510" t="s">
        <v>1438</v>
      </c>
    </row>
    <row r="511" spans="1:8" x14ac:dyDescent="0.55000000000000004">
      <c r="A511">
        <v>500</v>
      </c>
      <c r="B511" t="s">
        <v>614</v>
      </c>
      <c r="C511" t="s">
        <v>615</v>
      </c>
      <c r="D511" t="s">
        <v>616</v>
      </c>
      <c r="E511" t="s">
        <v>195</v>
      </c>
      <c r="F511" t="s">
        <v>617</v>
      </c>
      <c r="G511" t="s">
        <v>618</v>
      </c>
      <c r="H511" t="s">
        <v>591</v>
      </c>
    </row>
    <row r="512" spans="1:8" x14ac:dyDescent="0.55000000000000004">
      <c r="A512">
        <v>501</v>
      </c>
      <c r="B512" t="s">
        <v>1782</v>
      </c>
      <c r="C512" t="s">
        <v>601</v>
      </c>
      <c r="D512" t="s">
        <v>1783</v>
      </c>
      <c r="E512" t="s">
        <v>748</v>
      </c>
      <c r="F512" t="s">
        <v>1784</v>
      </c>
      <c r="G512" t="s">
        <v>1666</v>
      </c>
      <c r="H512" t="s">
        <v>1667</v>
      </c>
    </row>
    <row r="513" spans="1:8" x14ac:dyDescent="0.55000000000000004">
      <c r="A513">
        <v>502</v>
      </c>
      <c r="B513" t="s">
        <v>252</v>
      </c>
      <c r="C513" t="s">
        <v>253</v>
      </c>
      <c r="D513" t="s">
        <v>254</v>
      </c>
      <c r="E513" t="s">
        <v>195</v>
      </c>
      <c r="F513" t="s">
        <v>255</v>
      </c>
      <c r="G513" t="s">
        <v>234</v>
      </c>
      <c r="H513" t="s">
        <v>161</v>
      </c>
    </row>
    <row r="514" spans="1:8" x14ac:dyDescent="0.55000000000000004">
      <c r="A514">
        <v>503</v>
      </c>
      <c r="B514" t="s">
        <v>1119</v>
      </c>
      <c r="C514" t="s">
        <v>1785</v>
      </c>
      <c r="D514" t="s">
        <v>1786</v>
      </c>
      <c r="F514" t="s">
        <v>1787</v>
      </c>
      <c r="G514" t="s">
        <v>1666</v>
      </c>
      <c r="H514" t="s">
        <v>1667</v>
      </c>
    </row>
    <row r="515" spans="1:8" x14ac:dyDescent="0.55000000000000004">
      <c r="A515">
        <v>504</v>
      </c>
      <c r="B515" t="s">
        <v>2346</v>
      </c>
      <c r="C515" t="s">
        <v>1310</v>
      </c>
      <c r="D515" t="s">
        <v>2347</v>
      </c>
      <c r="E515" t="s">
        <v>646</v>
      </c>
      <c r="F515" t="s">
        <v>2348</v>
      </c>
      <c r="H515" t="s">
        <v>1438</v>
      </c>
    </row>
    <row r="516" spans="1:8" x14ac:dyDescent="0.55000000000000004">
      <c r="A516">
        <v>505</v>
      </c>
      <c r="B516" t="s">
        <v>1206</v>
      </c>
      <c r="C516" t="s">
        <v>253</v>
      </c>
      <c r="D516" t="s">
        <v>1588</v>
      </c>
      <c r="F516" t="s">
        <v>1589</v>
      </c>
      <c r="G516" t="s">
        <v>1569</v>
      </c>
      <c r="H516" t="s">
        <v>1560</v>
      </c>
    </row>
    <row r="517" spans="1:8" x14ac:dyDescent="0.55000000000000004">
      <c r="A517">
        <v>506</v>
      </c>
      <c r="B517" t="s">
        <v>931</v>
      </c>
      <c r="C517" t="s">
        <v>345</v>
      </c>
      <c r="D517" t="s">
        <v>932</v>
      </c>
      <c r="E517" t="s">
        <v>267</v>
      </c>
      <c r="F517" t="s">
        <v>933</v>
      </c>
      <c r="G517" t="s">
        <v>934</v>
      </c>
      <c r="H517" t="s">
        <v>894</v>
      </c>
    </row>
    <row r="518" spans="1:8" x14ac:dyDescent="0.55000000000000004">
      <c r="A518">
        <v>507</v>
      </c>
      <c r="B518" t="s">
        <v>1381</v>
      </c>
      <c r="C518" t="s">
        <v>676</v>
      </c>
      <c r="D518" t="s">
        <v>1382</v>
      </c>
      <c r="E518" t="s">
        <v>199</v>
      </c>
      <c r="F518" t="s">
        <v>1383</v>
      </c>
      <c r="G518" t="s">
        <v>1384</v>
      </c>
      <c r="H518" t="s">
        <v>1377</v>
      </c>
    </row>
    <row r="519" spans="1:8" x14ac:dyDescent="0.55000000000000004">
      <c r="A519">
        <v>508</v>
      </c>
      <c r="B519" t="s">
        <v>1147</v>
      </c>
      <c r="C519" t="s">
        <v>2349</v>
      </c>
      <c r="D519" t="s">
        <v>2350</v>
      </c>
      <c r="E519" t="s">
        <v>961</v>
      </c>
      <c r="H519" t="s">
        <v>1438</v>
      </c>
    </row>
    <row r="520" spans="1:8" x14ac:dyDescent="0.55000000000000004">
      <c r="A520">
        <v>509</v>
      </c>
      <c r="B520" t="s">
        <v>475</v>
      </c>
      <c r="C520" t="s">
        <v>216</v>
      </c>
      <c r="D520" t="s">
        <v>476</v>
      </c>
      <c r="E520" t="s">
        <v>195</v>
      </c>
      <c r="F520" t="s">
        <v>477</v>
      </c>
      <c r="G520" t="s">
        <v>478</v>
      </c>
      <c r="H520" t="s">
        <v>294</v>
      </c>
    </row>
    <row r="521" spans="1:8" x14ac:dyDescent="0.55000000000000004">
      <c r="A521">
        <v>510</v>
      </c>
      <c r="B521" t="s">
        <v>862</v>
      </c>
      <c r="C521" t="s">
        <v>245</v>
      </c>
      <c r="D521" t="s">
        <v>863</v>
      </c>
      <c r="E521" t="s">
        <v>267</v>
      </c>
      <c r="F521" t="s">
        <v>864</v>
      </c>
      <c r="G521" t="s">
        <v>821</v>
      </c>
      <c r="H521" t="s">
        <v>822</v>
      </c>
    </row>
    <row r="522" spans="1:8" x14ac:dyDescent="0.55000000000000004">
      <c r="A522">
        <v>511</v>
      </c>
      <c r="B522" t="s">
        <v>479</v>
      </c>
      <c r="C522" t="s">
        <v>480</v>
      </c>
      <c r="D522" t="s">
        <v>481</v>
      </c>
      <c r="F522" t="s">
        <v>482</v>
      </c>
      <c r="G522" t="s">
        <v>348</v>
      </c>
      <c r="H522" t="s">
        <v>294</v>
      </c>
    </row>
    <row r="523" spans="1:8" x14ac:dyDescent="0.55000000000000004">
      <c r="A523">
        <v>512</v>
      </c>
      <c r="B523" t="s">
        <v>2351</v>
      </c>
      <c r="C523" t="s">
        <v>578</v>
      </c>
      <c r="D523" t="s">
        <v>2352</v>
      </c>
      <c r="F523" t="s">
        <v>2353</v>
      </c>
      <c r="H523" t="s">
        <v>1438</v>
      </c>
    </row>
    <row r="524" spans="1:8" x14ac:dyDescent="0.55000000000000004">
      <c r="A524">
        <v>513</v>
      </c>
      <c r="B524" t="s">
        <v>1788</v>
      </c>
      <c r="C524" t="s">
        <v>1789</v>
      </c>
      <c r="D524" t="s">
        <v>1790</v>
      </c>
      <c r="F524" t="s">
        <v>1791</v>
      </c>
      <c r="G524" t="s">
        <v>1775</v>
      </c>
      <c r="H524" t="s">
        <v>1667</v>
      </c>
    </row>
    <row r="525" spans="1:8" x14ac:dyDescent="0.55000000000000004">
      <c r="A525">
        <v>514</v>
      </c>
      <c r="B525" t="s">
        <v>483</v>
      </c>
      <c r="C525" t="s">
        <v>442</v>
      </c>
      <c r="D525" t="s">
        <v>484</v>
      </c>
      <c r="F525" t="s">
        <v>485</v>
      </c>
      <c r="H525" t="s">
        <v>294</v>
      </c>
    </row>
    <row r="526" spans="1:8" x14ac:dyDescent="0.55000000000000004">
      <c r="A526">
        <v>515</v>
      </c>
      <c r="B526" t="s">
        <v>2354</v>
      </c>
      <c r="C526" t="s">
        <v>345</v>
      </c>
      <c r="D526" t="s">
        <v>2355</v>
      </c>
      <c r="H526" t="s">
        <v>1438</v>
      </c>
    </row>
    <row r="527" spans="1:8" x14ac:dyDescent="0.55000000000000004">
      <c r="A527">
        <v>516</v>
      </c>
      <c r="B527" t="s">
        <v>256</v>
      </c>
      <c r="C527" t="s">
        <v>253</v>
      </c>
      <c r="D527" t="s">
        <v>257</v>
      </c>
      <c r="E527" t="s">
        <v>195</v>
      </c>
      <c r="F527" t="s">
        <v>258</v>
      </c>
      <c r="G527" t="s">
        <v>259</v>
      </c>
      <c r="H527" t="s">
        <v>161</v>
      </c>
    </row>
    <row r="528" spans="1:8" x14ac:dyDescent="0.55000000000000004">
      <c r="A528">
        <v>517</v>
      </c>
      <c r="B528" t="s">
        <v>1296</v>
      </c>
      <c r="C528" t="s">
        <v>253</v>
      </c>
      <c r="D528" t="s">
        <v>1297</v>
      </c>
      <c r="E528" t="s">
        <v>195</v>
      </c>
      <c r="H528" t="s">
        <v>1295</v>
      </c>
    </row>
    <row r="529" spans="1:8" x14ac:dyDescent="0.55000000000000004">
      <c r="A529">
        <v>518</v>
      </c>
      <c r="B529" t="s">
        <v>2356</v>
      </c>
      <c r="C529" t="s">
        <v>506</v>
      </c>
      <c r="D529" t="s">
        <v>2357</v>
      </c>
      <c r="F529" t="s">
        <v>2358</v>
      </c>
      <c r="H529" t="s">
        <v>1438</v>
      </c>
    </row>
    <row r="530" spans="1:8" x14ac:dyDescent="0.55000000000000004">
      <c r="A530">
        <v>519</v>
      </c>
      <c r="B530" t="s">
        <v>1004</v>
      </c>
      <c r="C530" t="s">
        <v>173</v>
      </c>
      <c r="D530" t="s">
        <v>1005</v>
      </c>
      <c r="E530" t="s">
        <v>195</v>
      </c>
      <c r="F530" t="s">
        <v>1006</v>
      </c>
      <c r="G530" t="s">
        <v>997</v>
      </c>
      <c r="H530" t="s">
        <v>998</v>
      </c>
    </row>
    <row r="531" spans="1:8" x14ac:dyDescent="0.55000000000000004">
      <c r="A531">
        <v>520</v>
      </c>
      <c r="B531" t="s">
        <v>2359</v>
      </c>
      <c r="C531" t="s">
        <v>701</v>
      </c>
      <c r="D531" t="s">
        <v>2360</v>
      </c>
      <c r="H531" t="s">
        <v>1438</v>
      </c>
    </row>
    <row r="532" spans="1:8" x14ac:dyDescent="0.55000000000000004">
      <c r="A532">
        <v>521</v>
      </c>
      <c r="B532" t="s">
        <v>2361</v>
      </c>
      <c r="C532" t="s">
        <v>487</v>
      </c>
      <c r="D532" t="s">
        <v>2362</v>
      </c>
      <c r="H532" t="s">
        <v>1438</v>
      </c>
    </row>
    <row r="533" spans="1:8" x14ac:dyDescent="0.55000000000000004">
      <c r="A533">
        <v>522</v>
      </c>
      <c r="B533" t="s">
        <v>486</v>
      </c>
      <c r="C533" t="s">
        <v>487</v>
      </c>
      <c r="D533" t="s">
        <v>488</v>
      </c>
      <c r="F533" t="s">
        <v>489</v>
      </c>
      <c r="G533" t="s">
        <v>339</v>
      </c>
      <c r="H533" t="s">
        <v>294</v>
      </c>
    </row>
    <row r="534" spans="1:8" x14ac:dyDescent="0.55000000000000004">
      <c r="A534">
        <v>523</v>
      </c>
      <c r="B534" t="s">
        <v>1223</v>
      </c>
      <c r="C534" t="s">
        <v>1224</v>
      </c>
      <c r="D534" t="s">
        <v>1225</v>
      </c>
      <c r="E534" t="s">
        <v>158</v>
      </c>
      <c r="F534" t="s">
        <v>1226</v>
      </c>
      <c r="G534" t="s">
        <v>1227</v>
      </c>
      <c r="H534" t="s">
        <v>1142</v>
      </c>
    </row>
    <row r="535" spans="1:8" x14ac:dyDescent="0.55000000000000004">
      <c r="A535">
        <v>524</v>
      </c>
      <c r="B535" t="s">
        <v>1927</v>
      </c>
      <c r="C535" t="s">
        <v>1021</v>
      </c>
      <c r="D535" t="s">
        <v>1928</v>
      </c>
      <c r="F535" t="s">
        <v>1929</v>
      </c>
      <c r="G535" t="s">
        <v>1855</v>
      </c>
      <c r="H535" t="s">
        <v>1848</v>
      </c>
    </row>
    <row r="536" spans="1:8" x14ac:dyDescent="0.55000000000000004">
      <c r="A536">
        <v>525</v>
      </c>
      <c r="B536" t="s">
        <v>805</v>
      </c>
      <c r="C536" t="s">
        <v>265</v>
      </c>
      <c r="D536" t="s">
        <v>806</v>
      </c>
      <c r="F536" t="s">
        <v>807</v>
      </c>
      <c r="G536" t="s">
        <v>799</v>
      </c>
      <c r="H536" t="s">
        <v>800</v>
      </c>
    </row>
    <row r="537" spans="1:8" x14ac:dyDescent="0.55000000000000004">
      <c r="A537">
        <v>526</v>
      </c>
      <c r="B537" t="s">
        <v>260</v>
      </c>
      <c r="C537" t="s">
        <v>236</v>
      </c>
      <c r="D537" t="s">
        <v>261</v>
      </c>
      <c r="F537" t="s">
        <v>262</v>
      </c>
      <c r="G537" t="s">
        <v>263</v>
      </c>
      <c r="H537" t="s">
        <v>161</v>
      </c>
    </row>
    <row r="538" spans="1:8" x14ac:dyDescent="0.55000000000000004">
      <c r="A538">
        <v>527</v>
      </c>
      <c r="B538" t="s">
        <v>490</v>
      </c>
      <c r="C538" t="s">
        <v>179</v>
      </c>
      <c r="D538" t="s">
        <v>491</v>
      </c>
      <c r="F538" t="s">
        <v>492</v>
      </c>
      <c r="G538" t="s">
        <v>493</v>
      </c>
      <c r="H538" t="s">
        <v>294</v>
      </c>
    </row>
    <row r="539" spans="1:8" x14ac:dyDescent="0.55000000000000004">
      <c r="A539">
        <v>528</v>
      </c>
      <c r="B539" t="s">
        <v>935</v>
      </c>
      <c r="C539" t="s">
        <v>869</v>
      </c>
      <c r="D539" t="s">
        <v>936</v>
      </c>
      <c r="F539" t="s">
        <v>937</v>
      </c>
      <c r="G539" t="s">
        <v>509</v>
      </c>
      <c r="H539" t="s">
        <v>894</v>
      </c>
    </row>
    <row r="540" spans="1:8" x14ac:dyDescent="0.55000000000000004">
      <c r="A540">
        <v>529</v>
      </c>
      <c r="B540" t="s">
        <v>865</v>
      </c>
      <c r="C540" t="s">
        <v>423</v>
      </c>
      <c r="D540" t="s">
        <v>866</v>
      </c>
      <c r="F540" t="s">
        <v>867</v>
      </c>
      <c r="G540" t="s">
        <v>830</v>
      </c>
      <c r="H540" t="s">
        <v>822</v>
      </c>
    </row>
    <row r="541" spans="1:8" x14ac:dyDescent="0.55000000000000004">
      <c r="A541">
        <v>530</v>
      </c>
      <c r="B541" t="s">
        <v>619</v>
      </c>
      <c r="C541" t="s">
        <v>487</v>
      </c>
      <c r="D541" t="s">
        <v>620</v>
      </c>
      <c r="F541" t="s">
        <v>621</v>
      </c>
      <c r="G541" t="s">
        <v>590</v>
      </c>
      <c r="H541" t="s">
        <v>591</v>
      </c>
    </row>
    <row r="542" spans="1:8" x14ac:dyDescent="0.55000000000000004">
      <c r="A542">
        <v>531</v>
      </c>
      <c r="B542" t="s">
        <v>2363</v>
      </c>
      <c r="C542" t="s">
        <v>381</v>
      </c>
      <c r="D542" t="s">
        <v>2364</v>
      </c>
      <c r="H542" t="s">
        <v>1438</v>
      </c>
    </row>
    <row r="543" spans="1:8" x14ac:dyDescent="0.55000000000000004">
      <c r="A543">
        <v>532</v>
      </c>
      <c r="B543" t="s">
        <v>1792</v>
      </c>
      <c r="C543" t="s">
        <v>506</v>
      </c>
      <c r="D543" t="s">
        <v>1793</v>
      </c>
      <c r="F543" t="s">
        <v>1794</v>
      </c>
      <c r="G543" t="s">
        <v>1795</v>
      </c>
      <c r="H543" t="s">
        <v>1667</v>
      </c>
    </row>
    <row r="544" spans="1:8" x14ac:dyDescent="0.55000000000000004">
      <c r="A544">
        <v>533</v>
      </c>
      <c r="B544" t="s">
        <v>2365</v>
      </c>
      <c r="C544" t="s">
        <v>197</v>
      </c>
      <c r="D544" t="s">
        <v>2366</v>
      </c>
      <c r="F544" t="s">
        <v>2367</v>
      </c>
      <c r="H544" t="s">
        <v>1438</v>
      </c>
    </row>
    <row r="545" spans="1:8" x14ac:dyDescent="0.55000000000000004">
      <c r="A545">
        <v>534</v>
      </c>
      <c r="B545" t="s">
        <v>264</v>
      </c>
      <c r="C545" t="s">
        <v>265</v>
      </c>
      <c r="D545" t="s">
        <v>266</v>
      </c>
      <c r="E545" t="s">
        <v>267</v>
      </c>
      <c r="F545" t="s">
        <v>268</v>
      </c>
      <c r="H545" t="s">
        <v>161</v>
      </c>
    </row>
    <row r="546" spans="1:8" x14ac:dyDescent="0.55000000000000004">
      <c r="A546">
        <v>535</v>
      </c>
      <c r="B546" t="s">
        <v>494</v>
      </c>
      <c r="C546" t="s">
        <v>495</v>
      </c>
      <c r="D546" t="s">
        <v>496</v>
      </c>
      <c r="E546" t="s">
        <v>195</v>
      </c>
      <c r="F546" t="s">
        <v>497</v>
      </c>
      <c r="G546" t="s">
        <v>348</v>
      </c>
      <c r="H546" t="s">
        <v>294</v>
      </c>
    </row>
    <row r="547" spans="1:8" x14ac:dyDescent="0.55000000000000004">
      <c r="A547">
        <v>536</v>
      </c>
      <c r="B547" t="s">
        <v>2368</v>
      </c>
      <c r="C547" t="s">
        <v>506</v>
      </c>
      <c r="D547" t="s">
        <v>2369</v>
      </c>
      <c r="H547" t="s">
        <v>1438</v>
      </c>
    </row>
    <row r="548" spans="1:8" x14ac:dyDescent="0.55000000000000004">
      <c r="A548">
        <v>537</v>
      </c>
      <c r="B548" t="s">
        <v>1796</v>
      </c>
      <c r="C548" t="s">
        <v>605</v>
      </c>
      <c r="D548" t="s">
        <v>1797</v>
      </c>
      <c r="F548" t="s">
        <v>1798</v>
      </c>
      <c r="G548" t="s">
        <v>1666</v>
      </c>
      <c r="H548" t="s">
        <v>1667</v>
      </c>
    </row>
    <row r="549" spans="1:8" x14ac:dyDescent="0.55000000000000004">
      <c r="A549">
        <v>538</v>
      </c>
      <c r="B549" t="s">
        <v>1111</v>
      </c>
      <c r="C549" t="s">
        <v>156</v>
      </c>
      <c r="D549" t="s">
        <v>1112</v>
      </c>
      <c r="E549" t="s">
        <v>218</v>
      </c>
      <c r="F549" t="s">
        <v>1113</v>
      </c>
      <c r="G549" t="s">
        <v>1114</v>
      </c>
      <c r="H549" t="s">
        <v>1071</v>
      </c>
    </row>
    <row r="550" spans="1:8" x14ac:dyDescent="0.55000000000000004">
      <c r="A550">
        <v>539</v>
      </c>
      <c r="B550" t="s">
        <v>498</v>
      </c>
      <c r="C550" t="s">
        <v>249</v>
      </c>
      <c r="D550" t="s">
        <v>499</v>
      </c>
      <c r="E550" t="s">
        <v>199</v>
      </c>
      <c r="F550" t="s">
        <v>500</v>
      </c>
      <c r="G550" t="s">
        <v>330</v>
      </c>
      <c r="H550" t="s">
        <v>294</v>
      </c>
    </row>
    <row r="551" spans="1:8" x14ac:dyDescent="0.55000000000000004">
      <c r="A551">
        <v>540</v>
      </c>
      <c r="B551" t="s">
        <v>868</v>
      </c>
      <c r="C551" t="s">
        <v>869</v>
      </c>
      <c r="D551" t="s">
        <v>870</v>
      </c>
      <c r="E551" t="s">
        <v>871</v>
      </c>
      <c r="F551" t="s">
        <v>872</v>
      </c>
      <c r="G551" t="s">
        <v>873</v>
      </c>
      <c r="H551" t="s">
        <v>822</v>
      </c>
    </row>
    <row r="552" spans="1:8" x14ac:dyDescent="0.55000000000000004">
      <c r="A552">
        <v>541</v>
      </c>
      <c r="B552" t="s">
        <v>1930</v>
      </c>
      <c r="C552" t="s">
        <v>311</v>
      </c>
      <c r="D552" t="s">
        <v>1931</v>
      </c>
      <c r="E552" t="s">
        <v>1932</v>
      </c>
      <c r="F552" t="s">
        <v>1933</v>
      </c>
      <c r="G552" t="s">
        <v>1934</v>
      </c>
      <c r="H552" t="s">
        <v>1848</v>
      </c>
    </row>
    <row r="553" spans="1:8" x14ac:dyDescent="0.55000000000000004">
      <c r="A553">
        <v>542</v>
      </c>
      <c r="B553" t="s">
        <v>1935</v>
      </c>
      <c r="C553" t="s">
        <v>563</v>
      </c>
      <c r="D553" t="s">
        <v>1936</v>
      </c>
      <c r="E553" t="s">
        <v>991</v>
      </c>
      <c r="F553" t="s">
        <v>1937</v>
      </c>
      <c r="G553" t="s">
        <v>1938</v>
      </c>
      <c r="H553" t="s">
        <v>1848</v>
      </c>
    </row>
    <row r="554" spans="1:8" x14ac:dyDescent="0.55000000000000004">
      <c r="A554">
        <v>543</v>
      </c>
      <c r="B554" t="s">
        <v>1799</v>
      </c>
      <c r="C554" t="s">
        <v>756</v>
      </c>
      <c r="D554" t="s">
        <v>1800</v>
      </c>
      <c r="E554" t="s">
        <v>715</v>
      </c>
      <c r="F554" t="s">
        <v>1801</v>
      </c>
      <c r="G554" t="s">
        <v>1802</v>
      </c>
      <c r="H554" t="s">
        <v>1667</v>
      </c>
    </row>
    <row r="555" spans="1:8" x14ac:dyDescent="0.55000000000000004">
      <c r="A555">
        <v>544</v>
      </c>
      <c r="B555" t="s">
        <v>577</v>
      </c>
      <c r="C555" t="s">
        <v>578</v>
      </c>
      <c r="D555" t="s">
        <v>579</v>
      </c>
      <c r="E555" t="s">
        <v>199</v>
      </c>
      <c r="F555" t="s">
        <v>580</v>
      </c>
      <c r="G555" t="s">
        <v>581</v>
      </c>
      <c r="H555" t="s">
        <v>576</v>
      </c>
    </row>
    <row r="556" spans="1:8" x14ac:dyDescent="0.55000000000000004">
      <c r="A556">
        <v>545</v>
      </c>
      <c r="B556" t="s">
        <v>1421</v>
      </c>
      <c r="C556" t="s">
        <v>355</v>
      </c>
      <c r="D556" t="s">
        <v>1422</v>
      </c>
      <c r="E556" t="s">
        <v>898</v>
      </c>
      <c r="F556" t="s">
        <v>1423</v>
      </c>
      <c r="G556" t="s">
        <v>1424</v>
      </c>
      <c r="H556" t="s">
        <v>1420</v>
      </c>
    </row>
    <row r="557" spans="1:8" x14ac:dyDescent="0.55000000000000004">
      <c r="A557">
        <v>546</v>
      </c>
      <c r="B557" t="s">
        <v>644</v>
      </c>
      <c r="C557" t="s">
        <v>423</v>
      </c>
      <c r="D557" t="s">
        <v>645</v>
      </c>
      <c r="E557" t="s">
        <v>646</v>
      </c>
      <c r="F557" t="s">
        <v>647</v>
      </c>
      <c r="G557" t="s">
        <v>639</v>
      </c>
      <c r="H557" t="s">
        <v>640</v>
      </c>
    </row>
    <row r="558" spans="1:8" x14ac:dyDescent="0.55000000000000004">
      <c r="A558">
        <v>547</v>
      </c>
      <c r="B558" t="s">
        <v>1606</v>
      </c>
      <c r="C558" t="s">
        <v>392</v>
      </c>
      <c r="D558" t="s">
        <v>1607</v>
      </c>
      <c r="E558" t="s">
        <v>534</v>
      </c>
      <c r="F558" t="s">
        <v>1608</v>
      </c>
      <c r="G558" t="s">
        <v>1609</v>
      </c>
      <c r="H558" t="s">
        <v>1601</v>
      </c>
    </row>
    <row r="559" spans="1:8" x14ac:dyDescent="0.55000000000000004">
      <c r="A559">
        <v>548</v>
      </c>
      <c r="B559" t="s">
        <v>2370</v>
      </c>
      <c r="C559" t="s">
        <v>578</v>
      </c>
      <c r="D559" t="s">
        <v>2371</v>
      </c>
      <c r="E559" t="s">
        <v>199</v>
      </c>
      <c r="F559" t="s">
        <v>2372</v>
      </c>
      <c r="H559" t="s">
        <v>1438</v>
      </c>
    </row>
    <row r="560" spans="1:8" x14ac:dyDescent="0.55000000000000004">
      <c r="A560">
        <v>549</v>
      </c>
      <c r="B560" t="s">
        <v>1939</v>
      </c>
      <c r="C560" t="s">
        <v>487</v>
      </c>
      <c r="D560" t="s">
        <v>1940</v>
      </c>
      <c r="E560" t="s">
        <v>1941</v>
      </c>
      <c r="F560" t="s">
        <v>1942</v>
      </c>
      <c r="G560" t="s">
        <v>1866</v>
      </c>
      <c r="H560" t="s">
        <v>1848</v>
      </c>
    </row>
    <row r="561" spans="1:8" x14ac:dyDescent="0.55000000000000004">
      <c r="A561">
        <v>550</v>
      </c>
      <c r="B561" t="s">
        <v>1228</v>
      </c>
      <c r="C561" t="s">
        <v>168</v>
      </c>
      <c r="D561" t="s">
        <v>1229</v>
      </c>
      <c r="E561" t="s">
        <v>195</v>
      </c>
      <c r="F561" t="s">
        <v>1230</v>
      </c>
      <c r="H561" t="s">
        <v>1142</v>
      </c>
    </row>
    <row r="562" spans="1:8" x14ac:dyDescent="0.55000000000000004">
      <c r="A562">
        <v>551</v>
      </c>
      <c r="B562" t="s">
        <v>1803</v>
      </c>
      <c r="C562" t="s">
        <v>680</v>
      </c>
      <c r="D562" t="s">
        <v>1804</v>
      </c>
      <c r="E562" t="s">
        <v>637</v>
      </c>
      <c r="F562" t="s">
        <v>1805</v>
      </c>
      <c r="G562" t="s">
        <v>1666</v>
      </c>
      <c r="H562" t="s">
        <v>1667</v>
      </c>
    </row>
    <row r="563" spans="1:8" x14ac:dyDescent="0.55000000000000004">
      <c r="A563">
        <v>552</v>
      </c>
      <c r="B563" t="s">
        <v>1590</v>
      </c>
      <c r="C563" t="s">
        <v>231</v>
      </c>
      <c r="D563" t="s">
        <v>1591</v>
      </c>
      <c r="E563" t="s">
        <v>228</v>
      </c>
      <c r="F563" t="s">
        <v>1592</v>
      </c>
      <c r="G563" t="s">
        <v>1593</v>
      </c>
      <c r="H563" t="s">
        <v>1560</v>
      </c>
    </row>
    <row r="564" spans="1:8" x14ac:dyDescent="0.55000000000000004">
      <c r="A564">
        <v>553</v>
      </c>
      <c r="B564" t="s">
        <v>2373</v>
      </c>
      <c r="C564" t="s">
        <v>756</v>
      </c>
      <c r="D564" t="s">
        <v>2374</v>
      </c>
      <c r="F564" t="s">
        <v>2375</v>
      </c>
      <c r="H564" t="s">
        <v>1438</v>
      </c>
    </row>
    <row r="565" spans="1:8" x14ac:dyDescent="0.55000000000000004">
      <c r="A565">
        <v>554</v>
      </c>
      <c r="B565" t="s">
        <v>501</v>
      </c>
      <c r="C565" t="s">
        <v>502</v>
      </c>
      <c r="D565" t="s">
        <v>503</v>
      </c>
      <c r="F565" t="s">
        <v>504</v>
      </c>
      <c r="H565" t="s">
        <v>294</v>
      </c>
    </row>
    <row r="566" spans="1:8" x14ac:dyDescent="0.55000000000000004">
      <c r="A566">
        <v>555</v>
      </c>
      <c r="B566" t="s">
        <v>2376</v>
      </c>
      <c r="C566" t="s">
        <v>649</v>
      </c>
      <c r="D566" t="s">
        <v>2377</v>
      </c>
      <c r="E566" t="s">
        <v>195</v>
      </c>
      <c r="F566" t="s">
        <v>2378</v>
      </c>
      <c r="G566" s="47" t="s">
        <v>2583</v>
      </c>
      <c r="H566" t="s">
        <v>1438</v>
      </c>
    </row>
    <row r="567" spans="1:8" x14ac:dyDescent="0.55000000000000004">
      <c r="A567">
        <v>556</v>
      </c>
      <c r="B567" t="s">
        <v>269</v>
      </c>
      <c r="C567" t="s">
        <v>270</v>
      </c>
      <c r="D567" t="s">
        <v>271</v>
      </c>
      <c r="E567" t="s">
        <v>272</v>
      </c>
      <c r="F567" t="s">
        <v>273</v>
      </c>
      <c r="G567" t="s">
        <v>274</v>
      </c>
      <c r="H567" t="s">
        <v>161</v>
      </c>
    </row>
    <row r="568" spans="1:8" x14ac:dyDescent="0.55000000000000004">
      <c r="A568">
        <v>557</v>
      </c>
      <c r="B568" t="s">
        <v>1806</v>
      </c>
      <c r="C568" t="s">
        <v>506</v>
      </c>
      <c r="D568" t="s">
        <v>1807</v>
      </c>
      <c r="E568" t="s">
        <v>961</v>
      </c>
      <c r="F568" t="s">
        <v>1808</v>
      </c>
      <c r="G568" t="s">
        <v>1666</v>
      </c>
      <c r="H568" t="s">
        <v>1667</v>
      </c>
    </row>
    <row r="569" spans="1:8" x14ac:dyDescent="0.55000000000000004">
      <c r="A569">
        <v>558</v>
      </c>
      <c r="B569" t="s">
        <v>505</v>
      </c>
      <c r="C569" t="s">
        <v>506</v>
      </c>
      <c r="D569" t="s">
        <v>507</v>
      </c>
      <c r="F569" t="s">
        <v>508</v>
      </c>
      <c r="G569" t="s">
        <v>509</v>
      </c>
      <c r="H569" t="s">
        <v>294</v>
      </c>
    </row>
    <row r="570" spans="1:8" x14ac:dyDescent="0.55000000000000004">
      <c r="A570">
        <v>559</v>
      </c>
      <c r="B570" t="s">
        <v>1809</v>
      </c>
      <c r="C570" t="s">
        <v>680</v>
      </c>
      <c r="D570" t="s">
        <v>1810</v>
      </c>
      <c r="E570" t="s">
        <v>1811</v>
      </c>
      <c r="F570" t="s">
        <v>1812</v>
      </c>
      <c r="H570" t="s">
        <v>1667</v>
      </c>
    </row>
    <row r="571" spans="1:8" x14ac:dyDescent="0.55000000000000004">
      <c r="A571">
        <v>560</v>
      </c>
      <c r="B571" t="s">
        <v>510</v>
      </c>
      <c r="C571" t="s">
        <v>253</v>
      </c>
      <c r="D571" t="s">
        <v>511</v>
      </c>
      <c r="E571" t="s">
        <v>512</v>
      </c>
      <c r="F571" t="s">
        <v>513</v>
      </c>
      <c r="G571" t="s">
        <v>514</v>
      </c>
      <c r="H571" t="s">
        <v>294</v>
      </c>
    </row>
    <row r="572" spans="1:8" x14ac:dyDescent="0.55000000000000004">
      <c r="A572">
        <v>561</v>
      </c>
      <c r="B572" t="s">
        <v>187</v>
      </c>
      <c r="C572" t="s">
        <v>290</v>
      </c>
      <c r="D572" t="s">
        <v>960</v>
      </c>
      <c r="E572" t="s">
        <v>961</v>
      </c>
      <c r="F572" t="s">
        <v>962</v>
      </c>
      <c r="G572" t="s">
        <v>949</v>
      </c>
      <c r="H572" t="s">
        <v>950</v>
      </c>
    </row>
    <row r="573" spans="1:8" x14ac:dyDescent="0.55000000000000004">
      <c r="A573">
        <v>562</v>
      </c>
      <c r="B573" t="s">
        <v>187</v>
      </c>
      <c r="C573" t="s">
        <v>1021</v>
      </c>
      <c r="D573" t="s">
        <v>2379</v>
      </c>
      <c r="E573" t="s">
        <v>195</v>
      </c>
      <c r="F573" t="s">
        <v>2380</v>
      </c>
      <c r="H573" t="s">
        <v>1438</v>
      </c>
    </row>
    <row r="574" spans="1:8" x14ac:dyDescent="0.55000000000000004">
      <c r="A574">
        <v>563</v>
      </c>
      <c r="B574" t="s">
        <v>187</v>
      </c>
      <c r="C574" t="s">
        <v>265</v>
      </c>
      <c r="D574" t="s">
        <v>1231</v>
      </c>
      <c r="E574" t="s">
        <v>771</v>
      </c>
      <c r="F574" t="s">
        <v>1232</v>
      </c>
      <c r="G574" t="s">
        <v>1227</v>
      </c>
      <c r="H574" t="s">
        <v>1142</v>
      </c>
    </row>
    <row r="575" spans="1:8" x14ac:dyDescent="0.55000000000000004">
      <c r="A575">
        <v>564</v>
      </c>
      <c r="B575" t="s">
        <v>1115</v>
      </c>
      <c r="C575" t="s">
        <v>567</v>
      </c>
      <c r="D575" t="s">
        <v>1116</v>
      </c>
      <c r="E575" t="s">
        <v>1117</v>
      </c>
      <c r="F575" t="s">
        <v>1118</v>
      </c>
      <c r="G575" t="s">
        <v>1075</v>
      </c>
      <c r="H575" t="s">
        <v>1071</v>
      </c>
    </row>
    <row r="576" spans="1:8" x14ac:dyDescent="0.55000000000000004">
      <c r="A576">
        <v>565</v>
      </c>
      <c r="B576" t="s">
        <v>1051</v>
      </c>
      <c r="C576" t="s">
        <v>197</v>
      </c>
      <c r="D576" t="s">
        <v>1052</v>
      </c>
      <c r="E576" t="s">
        <v>267</v>
      </c>
      <c r="F576" t="s">
        <v>1053</v>
      </c>
      <c r="H576" t="s">
        <v>1019</v>
      </c>
    </row>
    <row r="577" spans="1:8" x14ac:dyDescent="0.55000000000000004">
      <c r="A577">
        <v>566</v>
      </c>
      <c r="B577" t="s">
        <v>1051</v>
      </c>
      <c r="C577" t="s">
        <v>245</v>
      </c>
      <c r="D577" t="s">
        <v>1813</v>
      </c>
      <c r="E577" t="s">
        <v>228</v>
      </c>
      <c r="F577" t="s">
        <v>1814</v>
      </c>
      <c r="G577" t="s">
        <v>1666</v>
      </c>
      <c r="H577" t="s">
        <v>1667</v>
      </c>
    </row>
    <row r="578" spans="1:8" x14ac:dyDescent="0.55000000000000004">
      <c r="A578">
        <v>567</v>
      </c>
      <c r="B578" t="s">
        <v>2381</v>
      </c>
      <c r="C578" t="s">
        <v>2382</v>
      </c>
      <c r="D578" t="s">
        <v>2383</v>
      </c>
      <c r="E578" t="s">
        <v>842</v>
      </c>
      <c r="F578" t="s">
        <v>2384</v>
      </c>
      <c r="H578" t="s">
        <v>1438</v>
      </c>
    </row>
    <row r="579" spans="1:8" x14ac:dyDescent="0.55000000000000004">
      <c r="A579">
        <v>568</v>
      </c>
      <c r="B579" t="s">
        <v>187</v>
      </c>
      <c r="C579" t="s">
        <v>280</v>
      </c>
      <c r="D579" t="s">
        <v>515</v>
      </c>
      <c r="F579" t="s">
        <v>516</v>
      </c>
      <c r="G579" t="s">
        <v>362</v>
      </c>
      <c r="H579" t="s">
        <v>294</v>
      </c>
    </row>
    <row r="580" spans="1:8" x14ac:dyDescent="0.55000000000000004">
      <c r="A580">
        <v>569</v>
      </c>
      <c r="B580" t="s">
        <v>187</v>
      </c>
      <c r="C580" t="s">
        <v>336</v>
      </c>
      <c r="D580" t="s">
        <v>2385</v>
      </c>
      <c r="E580" t="s">
        <v>991</v>
      </c>
      <c r="F580" t="s">
        <v>2386</v>
      </c>
      <c r="H580" t="s">
        <v>1438</v>
      </c>
    </row>
    <row r="581" spans="1:8" x14ac:dyDescent="0.55000000000000004">
      <c r="A581">
        <v>570</v>
      </c>
      <c r="B581" t="s">
        <v>1298</v>
      </c>
      <c r="C581" t="s">
        <v>236</v>
      </c>
      <c r="D581" t="s">
        <v>1299</v>
      </c>
      <c r="E581" t="s">
        <v>646</v>
      </c>
      <c r="F581" t="s">
        <v>1300</v>
      </c>
      <c r="H581" t="s">
        <v>1295</v>
      </c>
    </row>
    <row r="582" spans="1:8" x14ac:dyDescent="0.55000000000000004">
      <c r="A582">
        <v>571</v>
      </c>
      <c r="B582" t="s">
        <v>1610</v>
      </c>
      <c r="C582" t="s">
        <v>692</v>
      </c>
      <c r="D582" t="s">
        <v>1611</v>
      </c>
      <c r="E582" t="s">
        <v>771</v>
      </c>
      <c r="F582" t="s">
        <v>1612</v>
      </c>
      <c r="H582" t="s">
        <v>1601</v>
      </c>
    </row>
    <row r="583" spans="1:8" x14ac:dyDescent="0.55000000000000004">
      <c r="A583">
        <v>572</v>
      </c>
      <c r="B583" t="s">
        <v>1767</v>
      </c>
      <c r="C583" t="s">
        <v>467</v>
      </c>
      <c r="D583" t="s">
        <v>2387</v>
      </c>
      <c r="E583" t="s">
        <v>943</v>
      </c>
      <c r="F583" t="s">
        <v>2388</v>
      </c>
      <c r="H583" t="s">
        <v>1438</v>
      </c>
    </row>
    <row r="584" spans="1:8" x14ac:dyDescent="0.55000000000000004">
      <c r="A584">
        <v>573</v>
      </c>
      <c r="B584" t="s">
        <v>1815</v>
      </c>
      <c r="C584" t="s">
        <v>676</v>
      </c>
      <c r="D584" t="s">
        <v>1816</v>
      </c>
      <c r="E584" t="s">
        <v>842</v>
      </c>
      <c r="F584" t="s">
        <v>1817</v>
      </c>
      <c r="G584" t="s">
        <v>1666</v>
      </c>
      <c r="H584" t="s">
        <v>1667</v>
      </c>
    </row>
    <row r="585" spans="1:8" x14ac:dyDescent="0.55000000000000004">
      <c r="A585">
        <v>574</v>
      </c>
      <c r="B585" t="s">
        <v>1818</v>
      </c>
      <c r="C585" t="s">
        <v>756</v>
      </c>
      <c r="D585" t="s">
        <v>1819</v>
      </c>
      <c r="E585" t="s">
        <v>957</v>
      </c>
      <c r="F585" t="s">
        <v>1820</v>
      </c>
      <c r="H585" t="s">
        <v>1667</v>
      </c>
    </row>
    <row r="586" spans="1:8" x14ac:dyDescent="0.55000000000000004">
      <c r="A586">
        <v>575</v>
      </c>
      <c r="B586" t="s">
        <v>2563</v>
      </c>
      <c r="C586" t="s">
        <v>676</v>
      </c>
      <c r="D586" t="s">
        <v>2564</v>
      </c>
      <c r="E586" t="s">
        <v>943</v>
      </c>
      <c r="F586" t="s">
        <v>2565</v>
      </c>
      <c r="G586" t="s">
        <v>2566</v>
      </c>
      <c r="H586" t="s">
        <v>2567</v>
      </c>
    </row>
    <row r="587" spans="1:8" x14ac:dyDescent="0.55000000000000004">
      <c r="A587">
        <v>576</v>
      </c>
      <c r="B587" t="s">
        <v>2389</v>
      </c>
      <c r="C587" t="s">
        <v>756</v>
      </c>
      <c r="D587" t="s">
        <v>2390</v>
      </c>
      <c r="F587" t="s">
        <v>2391</v>
      </c>
      <c r="H587" t="s">
        <v>1438</v>
      </c>
    </row>
    <row r="588" spans="1:8" x14ac:dyDescent="0.55000000000000004">
      <c r="A588">
        <v>577</v>
      </c>
      <c r="B588" t="s">
        <v>1648</v>
      </c>
      <c r="C588" t="s">
        <v>701</v>
      </c>
      <c r="D588" t="s">
        <v>1649</v>
      </c>
      <c r="E588" t="s">
        <v>195</v>
      </c>
      <c r="F588" t="s">
        <v>1650</v>
      </c>
      <c r="G588" t="s">
        <v>1651</v>
      </c>
      <c r="H588" t="s">
        <v>1624</v>
      </c>
    </row>
    <row r="589" spans="1:8" x14ac:dyDescent="0.55000000000000004">
      <c r="A589">
        <v>578</v>
      </c>
      <c r="B589" t="s">
        <v>938</v>
      </c>
      <c r="C589" t="s">
        <v>605</v>
      </c>
      <c r="D589" t="s">
        <v>939</v>
      </c>
      <c r="F589" t="s">
        <v>940</v>
      </c>
      <c r="G589" t="s">
        <v>904</v>
      </c>
      <c r="H589" t="s">
        <v>894</v>
      </c>
    </row>
    <row r="590" spans="1:8" x14ac:dyDescent="0.55000000000000004">
      <c r="A590">
        <v>579</v>
      </c>
      <c r="B590" t="s">
        <v>622</v>
      </c>
      <c r="C590" t="s">
        <v>156</v>
      </c>
      <c r="D590" t="s">
        <v>623</v>
      </c>
      <c r="E590" t="s">
        <v>624</v>
      </c>
      <c r="F590" t="s">
        <v>625</v>
      </c>
      <c r="G590" t="s">
        <v>590</v>
      </c>
      <c r="H590" t="s">
        <v>591</v>
      </c>
    </row>
    <row r="591" spans="1:8" x14ac:dyDescent="0.55000000000000004">
      <c r="A591">
        <v>580</v>
      </c>
      <c r="B591" t="s">
        <v>2392</v>
      </c>
      <c r="C591" t="s">
        <v>1916</v>
      </c>
      <c r="D591" t="s">
        <v>2393</v>
      </c>
      <c r="E591" t="s">
        <v>195</v>
      </c>
      <c r="F591" t="s">
        <v>2394</v>
      </c>
      <c r="H591" t="s">
        <v>1438</v>
      </c>
    </row>
    <row r="592" spans="1:8" x14ac:dyDescent="0.55000000000000004">
      <c r="A592">
        <v>581</v>
      </c>
      <c r="B592" t="s">
        <v>187</v>
      </c>
      <c r="C592" t="s">
        <v>231</v>
      </c>
      <c r="D592" t="s">
        <v>1054</v>
      </c>
      <c r="F592" t="s">
        <v>1055</v>
      </c>
      <c r="H592" t="s">
        <v>1019</v>
      </c>
    </row>
    <row r="593" spans="1:8" x14ac:dyDescent="0.55000000000000004">
      <c r="A593">
        <v>582</v>
      </c>
      <c r="B593" t="s">
        <v>187</v>
      </c>
      <c r="C593" t="s">
        <v>661</v>
      </c>
      <c r="D593" t="s">
        <v>1613</v>
      </c>
      <c r="E593" t="s">
        <v>1614</v>
      </c>
      <c r="F593" t="s">
        <v>1615</v>
      </c>
      <c r="G593" t="s">
        <v>1600</v>
      </c>
      <c r="H593" t="s">
        <v>1601</v>
      </c>
    </row>
    <row r="594" spans="1:8" x14ac:dyDescent="0.55000000000000004">
      <c r="A594">
        <v>583</v>
      </c>
      <c r="B594" t="s">
        <v>1011</v>
      </c>
      <c r="C594" t="s">
        <v>163</v>
      </c>
      <c r="D594" t="s">
        <v>1012</v>
      </c>
      <c r="E594" t="s">
        <v>267</v>
      </c>
      <c r="F594" t="s">
        <v>1013</v>
      </c>
      <c r="H594" t="s">
        <v>1010</v>
      </c>
    </row>
    <row r="595" spans="1:8" x14ac:dyDescent="0.55000000000000004">
      <c r="A595">
        <v>584</v>
      </c>
      <c r="B595" t="s">
        <v>1119</v>
      </c>
      <c r="C595" t="s">
        <v>692</v>
      </c>
      <c r="D595" t="s">
        <v>1120</v>
      </c>
      <c r="E595" t="s">
        <v>228</v>
      </c>
      <c r="F595" t="s">
        <v>1121</v>
      </c>
      <c r="G595" t="s">
        <v>1075</v>
      </c>
      <c r="H595" t="s">
        <v>1071</v>
      </c>
    </row>
    <row r="596" spans="1:8" x14ac:dyDescent="0.55000000000000004">
      <c r="A596">
        <v>585</v>
      </c>
      <c r="B596" t="s">
        <v>1648</v>
      </c>
      <c r="C596" t="s">
        <v>680</v>
      </c>
      <c r="D596" t="s">
        <v>2395</v>
      </c>
      <c r="E596" t="s">
        <v>267</v>
      </c>
      <c r="F596" t="s">
        <v>2396</v>
      </c>
      <c r="H596" t="s">
        <v>1438</v>
      </c>
    </row>
    <row r="597" spans="1:8" x14ac:dyDescent="0.55000000000000004">
      <c r="A597">
        <v>586</v>
      </c>
      <c r="B597" t="s">
        <v>1119</v>
      </c>
      <c r="C597" t="s">
        <v>467</v>
      </c>
      <c r="D597" t="s">
        <v>2397</v>
      </c>
      <c r="E597" t="s">
        <v>624</v>
      </c>
      <c r="F597" t="s">
        <v>2398</v>
      </c>
      <c r="H597" t="s">
        <v>1438</v>
      </c>
    </row>
    <row r="598" spans="1:8" x14ac:dyDescent="0.55000000000000004">
      <c r="A598">
        <v>587</v>
      </c>
      <c r="B598" t="s">
        <v>769</v>
      </c>
      <c r="C598" t="s">
        <v>596</v>
      </c>
      <c r="D598" t="s">
        <v>770</v>
      </c>
      <c r="E598" t="s">
        <v>771</v>
      </c>
      <c r="F598" t="s">
        <v>772</v>
      </c>
      <c r="G598" t="s">
        <v>764</v>
      </c>
      <c r="H598" t="s">
        <v>760</v>
      </c>
    </row>
    <row r="599" spans="1:8" x14ac:dyDescent="0.55000000000000004">
      <c r="A599">
        <v>588</v>
      </c>
      <c r="B599" t="s">
        <v>773</v>
      </c>
      <c r="C599" t="s">
        <v>756</v>
      </c>
      <c r="D599" t="s">
        <v>774</v>
      </c>
      <c r="F599" t="s">
        <v>775</v>
      </c>
      <c r="G599" t="s">
        <v>776</v>
      </c>
      <c r="H599" t="s">
        <v>776</v>
      </c>
    </row>
    <row r="600" spans="1:8" x14ac:dyDescent="0.55000000000000004">
      <c r="A600">
        <v>589</v>
      </c>
      <c r="B600" t="s">
        <v>1821</v>
      </c>
      <c r="C600" t="s">
        <v>1238</v>
      </c>
      <c r="D600" t="s">
        <v>1822</v>
      </c>
      <c r="E600" t="s">
        <v>771</v>
      </c>
      <c r="F600" t="s">
        <v>1823</v>
      </c>
      <c r="G600" t="s">
        <v>1775</v>
      </c>
      <c r="H600" t="s">
        <v>1667</v>
      </c>
    </row>
    <row r="601" spans="1:8" x14ac:dyDescent="0.55000000000000004">
      <c r="A601">
        <v>590</v>
      </c>
      <c r="B601" t="s">
        <v>2399</v>
      </c>
      <c r="C601" t="s">
        <v>1217</v>
      </c>
      <c r="D601" t="s">
        <v>2400</v>
      </c>
      <c r="F601" t="s">
        <v>2401</v>
      </c>
      <c r="H601" t="s">
        <v>1438</v>
      </c>
    </row>
    <row r="602" spans="1:8" x14ac:dyDescent="0.55000000000000004">
      <c r="A602">
        <v>591</v>
      </c>
      <c r="B602" t="s">
        <v>517</v>
      </c>
      <c r="C602" t="s">
        <v>518</v>
      </c>
      <c r="D602" t="s">
        <v>519</v>
      </c>
      <c r="F602" t="s">
        <v>520</v>
      </c>
      <c r="G602" t="s">
        <v>348</v>
      </c>
      <c r="H602" t="s">
        <v>294</v>
      </c>
    </row>
    <row r="603" spans="1:8" x14ac:dyDescent="0.55000000000000004">
      <c r="A603">
        <v>592</v>
      </c>
      <c r="B603" t="s">
        <v>648</v>
      </c>
      <c r="C603" t="s">
        <v>649</v>
      </c>
      <c r="D603" t="s">
        <v>650</v>
      </c>
      <c r="E603" t="s">
        <v>199</v>
      </c>
      <c r="F603" t="s">
        <v>651</v>
      </c>
      <c r="H603" t="s">
        <v>640</v>
      </c>
    </row>
    <row r="604" spans="1:8" x14ac:dyDescent="0.55000000000000004">
      <c r="A604">
        <v>593</v>
      </c>
      <c r="B604" t="s">
        <v>2402</v>
      </c>
      <c r="C604" t="s">
        <v>567</v>
      </c>
      <c r="D604" t="s">
        <v>2403</v>
      </c>
      <c r="E604" t="s">
        <v>267</v>
      </c>
      <c r="F604" t="s">
        <v>2404</v>
      </c>
      <c r="H604" t="s">
        <v>1438</v>
      </c>
    </row>
    <row r="605" spans="1:8" x14ac:dyDescent="0.55000000000000004">
      <c r="A605">
        <v>594</v>
      </c>
      <c r="B605" t="s">
        <v>521</v>
      </c>
      <c r="C605" t="s">
        <v>188</v>
      </c>
      <c r="D605" t="s">
        <v>522</v>
      </c>
      <c r="E605" t="s">
        <v>195</v>
      </c>
      <c r="F605" t="s">
        <v>523</v>
      </c>
      <c r="G605" t="s">
        <v>348</v>
      </c>
      <c r="H605" t="s">
        <v>294</v>
      </c>
    </row>
    <row r="606" spans="1:8" x14ac:dyDescent="0.55000000000000004">
      <c r="A606">
        <v>595</v>
      </c>
      <c r="B606" t="s">
        <v>1233</v>
      </c>
      <c r="C606" t="s">
        <v>163</v>
      </c>
      <c r="D606" t="s">
        <v>1234</v>
      </c>
      <c r="E606" t="s">
        <v>943</v>
      </c>
      <c r="F606" t="s">
        <v>1235</v>
      </c>
      <c r="G606" t="s">
        <v>1236</v>
      </c>
      <c r="H606" t="s">
        <v>1142</v>
      </c>
    </row>
    <row r="607" spans="1:8" x14ac:dyDescent="0.55000000000000004">
      <c r="A607">
        <v>596</v>
      </c>
      <c r="B607" t="s">
        <v>2405</v>
      </c>
      <c r="C607" t="s">
        <v>2104</v>
      </c>
      <c r="D607" t="s">
        <v>2406</v>
      </c>
      <c r="F607" t="s">
        <v>2407</v>
      </c>
      <c r="H607" t="s">
        <v>1438</v>
      </c>
    </row>
    <row r="608" spans="1:8" x14ac:dyDescent="0.55000000000000004">
      <c r="A608">
        <v>597</v>
      </c>
      <c r="B608" t="s">
        <v>2408</v>
      </c>
      <c r="C608" t="s">
        <v>2409</v>
      </c>
      <c r="D608" t="s">
        <v>2410</v>
      </c>
      <c r="F608" t="s">
        <v>2411</v>
      </c>
      <c r="H608" t="s">
        <v>1438</v>
      </c>
    </row>
    <row r="609" spans="1:8" x14ac:dyDescent="0.55000000000000004">
      <c r="A609">
        <v>598</v>
      </c>
      <c r="B609" t="s">
        <v>2412</v>
      </c>
      <c r="C609" t="s">
        <v>487</v>
      </c>
      <c r="D609" t="s">
        <v>2413</v>
      </c>
      <c r="F609" t="s">
        <v>2414</v>
      </c>
      <c r="H609" t="s">
        <v>1438</v>
      </c>
    </row>
    <row r="610" spans="1:8" x14ac:dyDescent="0.55000000000000004">
      <c r="A610">
        <v>599</v>
      </c>
      <c r="B610" t="s">
        <v>1122</v>
      </c>
      <c r="C610" t="s">
        <v>1021</v>
      </c>
      <c r="D610" t="s">
        <v>1123</v>
      </c>
      <c r="E610" t="s">
        <v>195</v>
      </c>
      <c r="F610" t="s">
        <v>1124</v>
      </c>
      <c r="G610" t="s">
        <v>1125</v>
      </c>
      <c r="H610" t="s">
        <v>1071</v>
      </c>
    </row>
    <row r="611" spans="1:8" x14ac:dyDescent="0.55000000000000004">
      <c r="A611">
        <v>600</v>
      </c>
      <c r="B611" t="s">
        <v>524</v>
      </c>
      <c r="C611" t="s">
        <v>487</v>
      </c>
      <c r="D611" t="s">
        <v>525</v>
      </c>
      <c r="E611" t="s">
        <v>195</v>
      </c>
      <c r="F611" t="s">
        <v>526</v>
      </c>
      <c r="G611" t="s">
        <v>348</v>
      </c>
      <c r="H611" t="s">
        <v>294</v>
      </c>
    </row>
    <row r="612" spans="1:8" x14ac:dyDescent="0.55000000000000004">
      <c r="A612">
        <v>601</v>
      </c>
      <c r="B612" t="s">
        <v>527</v>
      </c>
      <c r="C612" t="s">
        <v>296</v>
      </c>
      <c r="D612" t="s">
        <v>528</v>
      </c>
      <c r="E612" t="s">
        <v>435</v>
      </c>
      <c r="F612" t="s">
        <v>529</v>
      </c>
      <c r="G612" t="s">
        <v>348</v>
      </c>
      <c r="H612" t="s">
        <v>294</v>
      </c>
    </row>
    <row r="613" spans="1:8" x14ac:dyDescent="0.55000000000000004">
      <c r="A613">
        <v>602</v>
      </c>
      <c r="B613" t="s">
        <v>1147</v>
      </c>
      <c r="C613" t="s">
        <v>1217</v>
      </c>
      <c r="D613" t="s">
        <v>2415</v>
      </c>
      <c r="E613" t="s">
        <v>267</v>
      </c>
      <c r="F613" t="s">
        <v>2416</v>
      </c>
      <c r="H613" t="s">
        <v>1438</v>
      </c>
    </row>
    <row r="614" spans="1:8" x14ac:dyDescent="0.55000000000000004">
      <c r="A614">
        <v>603</v>
      </c>
      <c r="B614" t="s">
        <v>1147</v>
      </c>
      <c r="C614" t="s">
        <v>676</v>
      </c>
      <c r="D614" t="s">
        <v>2417</v>
      </c>
      <c r="E614" t="s">
        <v>943</v>
      </c>
      <c r="H614" t="s">
        <v>1438</v>
      </c>
    </row>
    <row r="615" spans="1:8" x14ac:dyDescent="0.55000000000000004">
      <c r="A615">
        <v>604</v>
      </c>
      <c r="B615" t="s">
        <v>1147</v>
      </c>
      <c r="C615" t="s">
        <v>1310</v>
      </c>
      <c r="D615" t="s">
        <v>2418</v>
      </c>
      <c r="E615" t="s">
        <v>195</v>
      </c>
      <c r="H615" t="s">
        <v>1438</v>
      </c>
    </row>
    <row r="616" spans="1:8" x14ac:dyDescent="0.55000000000000004">
      <c r="A616">
        <v>605</v>
      </c>
      <c r="B616" t="s">
        <v>1616</v>
      </c>
      <c r="C616" t="s">
        <v>216</v>
      </c>
      <c r="D616" t="s">
        <v>1617</v>
      </c>
      <c r="E616" t="s">
        <v>195</v>
      </c>
      <c r="F616" t="s">
        <v>1618</v>
      </c>
      <c r="H616" t="s">
        <v>1601</v>
      </c>
    </row>
    <row r="617" spans="1:8" x14ac:dyDescent="0.55000000000000004">
      <c r="A617">
        <v>606</v>
      </c>
      <c r="B617" t="s">
        <v>2419</v>
      </c>
      <c r="C617" t="s">
        <v>311</v>
      </c>
      <c r="D617" t="s">
        <v>2420</v>
      </c>
      <c r="F617" t="s">
        <v>2421</v>
      </c>
      <c r="H617" t="s">
        <v>1438</v>
      </c>
    </row>
    <row r="618" spans="1:8" x14ac:dyDescent="0.55000000000000004">
      <c r="A618">
        <v>607</v>
      </c>
      <c r="B618" t="s">
        <v>2422</v>
      </c>
      <c r="C618" t="s">
        <v>1238</v>
      </c>
      <c r="D618" t="s">
        <v>2423</v>
      </c>
      <c r="H618" t="s">
        <v>1438</v>
      </c>
    </row>
    <row r="619" spans="1:8" x14ac:dyDescent="0.55000000000000004">
      <c r="A619">
        <v>608</v>
      </c>
      <c r="B619" t="s">
        <v>2424</v>
      </c>
      <c r="C619" t="s">
        <v>216</v>
      </c>
      <c r="D619" t="s">
        <v>2425</v>
      </c>
      <c r="E619" t="s">
        <v>195</v>
      </c>
      <c r="F619" t="s">
        <v>2426</v>
      </c>
      <c r="H619" t="s">
        <v>1438</v>
      </c>
    </row>
    <row r="620" spans="1:8" x14ac:dyDescent="0.55000000000000004">
      <c r="A620">
        <v>609</v>
      </c>
      <c r="B620" t="s">
        <v>2427</v>
      </c>
      <c r="C620" t="s">
        <v>197</v>
      </c>
      <c r="D620" t="s">
        <v>2428</v>
      </c>
      <c r="E620" t="s">
        <v>961</v>
      </c>
      <c r="F620" t="s">
        <v>2429</v>
      </c>
      <c r="H620" t="s">
        <v>1438</v>
      </c>
    </row>
    <row r="621" spans="1:8" x14ac:dyDescent="0.55000000000000004">
      <c r="A621">
        <v>610</v>
      </c>
      <c r="B621" t="s">
        <v>2430</v>
      </c>
      <c r="C621" t="s">
        <v>1015</v>
      </c>
      <c r="D621" t="s">
        <v>2431</v>
      </c>
      <c r="E621" t="s">
        <v>199</v>
      </c>
      <c r="F621" t="s">
        <v>2432</v>
      </c>
      <c r="H621" t="s">
        <v>1438</v>
      </c>
    </row>
    <row r="622" spans="1:8" x14ac:dyDescent="0.55000000000000004">
      <c r="A622">
        <v>611</v>
      </c>
      <c r="B622" t="s">
        <v>2433</v>
      </c>
      <c r="C622" t="s">
        <v>649</v>
      </c>
      <c r="D622" t="s">
        <v>2434</v>
      </c>
      <c r="E622" t="s">
        <v>771</v>
      </c>
      <c r="F622" t="s">
        <v>2435</v>
      </c>
      <c r="H622" t="s">
        <v>1438</v>
      </c>
    </row>
    <row r="623" spans="1:8" x14ac:dyDescent="0.55000000000000004">
      <c r="A623">
        <v>612</v>
      </c>
      <c r="B623" t="s">
        <v>2436</v>
      </c>
      <c r="C623" t="s">
        <v>321</v>
      </c>
      <c r="D623" t="s">
        <v>2437</v>
      </c>
      <c r="F623" t="s">
        <v>2438</v>
      </c>
      <c r="H623" t="s">
        <v>1438</v>
      </c>
    </row>
    <row r="624" spans="1:8" x14ac:dyDescent="0.55000000000000004">
      <c r="A624">
        <v>613</v>
      </c>
      <c r="B624" t="s">
        <v>1824</v>
      </c>
      <c r="C624" t="s">
        <v>756</v>
      </c>
      <c r="D624" t="s">
        <v>1825</v>
      </c>
      <c r="E624" t="s">
        <v>624</v>
      </c>
      <c r="F624" t="s">
        <v>1826</v>
      </c>
      <c r="G624" t="s">
        <v>1666</v>
      </c>
      <c r="H624" t="s">
        <v>1667</v>
      </c>
    </row>
    <row r="625" spans="1:8" x14ac:dyDescent="0.55000000000000004">
      <c r="A625">
        <v>614</v>
      </c>
      <c r="B625" t="s">
        <v>530</v>
      </c>
      <c r="C625" t="s">
        <v>236</v>
      </c>
      <c r="D625" t="s">
        <v>531</v>
      </c>
      <c r="F625" t="s">
        <v>532</v>
      </c>
      <c r="G625" t="s">
        <v>348</v>
      </c>
      <c r="H625" t="s">
        <v>294</v>
      </c>
    </row>
    <row r="626" spans="1:8" x14ac:dyDescent="0.55000000000000004">
      <c r="A626">
        <v>615</v>
      </c>
      <c r="B626" t="s">
        <v>941</v>
      </c>
      <c r="C626" t="s">
        <v>869</v>
      </c>
      <c r="D626" t="s">
        <v>942</v>
      </c>
      <c r="E626" t="s">
        <v>943</v>
      </c>
      <c r="F626" t="s">
        <v>944</v>
      </c>
      <c r="G626" t="s">
        <v>945</v>
      </c>
      <c r="H626" t="s">
        <v>894</v>
      </c>
    </row>
    <row r="627" spans="1:8" x14ac:dyDescent="0.55000000000000004">
      <c r="A627">
        <v>616</v>
      </c>
      <c r="B627" t="s">
        <v>471</v>
      </c>
      <c r="C627" t="s">
        <v>206</v>
      </c>
      <c r="D627" t="s">
        <v>533</v>
      </c>
      <c r="E627" t="s">
        <v>534</v>
      </c>
      <c r="F627" t="s">
        <v>535</v>
      </c>
      <c r="G627" t="s">
        <v>474</v>
      </c>
      <c r="H627" t="s">
        <v>294</v>
      </c>
    </row>
    <row r="628" spans="1:8" x14ac:dyDescent="0.55000000000000004">
      <c r="A628">
        <v>617</v>
      </c>
      <c r="B628" t="s">
        <v>963</v>
      </c>
      <c r="C628" t="s">
        <v>964</v>
      </c>
      <c r="D628" t="s">
        <v>965</v>
      </c>
      <c r="F628" t="s">
        <v>966</v>
      </c>
      <c r="G628" t="s">
        <v>967</v>
      </c>
      <c r="H628" t="s">
        <v>950</v>
      </c>
    </row>
    <row r="629" spans="1:8" x14ac:dyDescent="0.55000000000000004">
      <c r="A629">
        <v>618</v>
      </c>
      <c r="B629" t="s">
        <v>1056</v>
      </c>
      <c r="C629" t="s">
        <v>1057</v>
      </c>
      <c r="D629" t="s">
        <v>1058</v>
      </c>
      <c r="F629" t="s">
        <v>1059</v>
      </c>
      <c r="H629" t="s">
        <v>1019</v>
      </c>
    </row>
    <row r="630" spans="1:8" x14ac:dyDescent="0.55000000000000004">
      <c r="A630">
        <v>619</v>
      </c>
      <c r="B630" t="s">
        <v>874</v>
      </c>
      <c r="C630" t="s">
        <v>326</v>
      </c>
      <c r="D630" t="s">
        <v>875</v>
      </c>
      <c r="F630" t="s">
        <v>876</v>
      </c>
      <c r="G630" t="s">
        <v>821</v>
      </c>
      <c r="H630" t="s">
        <v>822</v>
      </c>
    </row>
    <row r="631" spans="1:8" x14ac:dyDescent="0.55000000000000004">
      <c r="A631">
        <v>620</v>
      </c>
      <c r="B631" t="s">
        <v>1652</v>
      </c>
      <c r="C631" t="s">
        <v>311</v>
      </c>
      <c r="D631" t="s">
        <v>1653</v>
      </c>
      <c r="F631" t="s">
        <v>1654</v>
      </c>
      <c r="G631" t="s">
        <v>1623</v>
      </c>
      <c r="H631" t="s">
        <v>1624</v>
      </c>
    </row>
    <row r="632" spans="1:8" x14ac:dyDescent="0.55000000000000004">
      <c r="A632">
        <v>621</v>
      </c>
      <c r="B632" t="s">
        <v>536</v>
      </c>
      <c r="C632" t="s">
        <v>280</v>
      </c>
      <c r="D632" t="s">
        <v>537</v>
      </c>
      <c r="E632" t="s">
        <v>199</v>
      </c>
      <c r="F632" t="s">
        <v>538</v>
      </c>
      <c r="G632" t="s">
        <v>514</v>
      </c>
      <c r="H632" t="s">
        <v>294</v>
      </c>
    </row>
    <row r="633" spans="1:8" x14ac:dyDescent="0.55000000000000004">
      <c r="A633">
        <v>622</v>
      </c>
      <c r="B633" t="s">
        <v>2439</v>
      </c>
      <c r="C633" t="s">
        <v>173</v>
      </c>
      <c r="D633" t="s">
        <v>2440</v>
      </c>
      <c r="F633" t="s">
        <v>2441</v>
      </c>
      <c r="H633" t="s">
        <v>1438</v>
      </c>
    </row>
    <row r="634" spans="1:8" x14ac:dyDescent="0.55000000000000004">
      <c r="A634">
        <v>623</v>
      </c>
      <c r="B634" t="s">
        <v>2442</v>
      </c>
      <c r="C634" t="s">
        <v>280</v>
      </c>
      <c r="D634" t="s">
        <v>2443</v>
      </c>
      <c r="E634" t="s">
        <v>195</v>
      </c>
      <c r="F634" t="s">
        <v>2444</v>
      </c>
      <c r="H634" t="s">
        <v>1438</v>
      </c>
    </row>
    <row r="635" spans="1:8" x14ac:dyDescent="0.55000000000000004">
      <c r="A635">
        <v>624</v>
      </c>
      <c r="B635" t="s">
        <v>1655</v>
      </c>
      <c r="C635" t="s">
        <v>1217</v>
      </c>
      <c r="D635" t="s">
        <v>1656</v>
      </c>
      <c r="F635" t="s">
        <v>1657</v>
      </c>
      <c r="G635" t="s">
        <v>1658</v>
      </c>
      <c r="H635" t="s">
        <v>1624</v>
      </c>
    </row>
    <row r="636" spans="1:8" x14ac:dyDescent="0.55000000000000004">
      <c r="A636">
        <v>625</v>
      </c>
      <c r="B636" t="s">
        <v>2445</v>
      </c>
      <c r="C636" t="s">
        <v>423</v>
      </c>
      <c r="D636" t="s">
        <v>2446</v>
      </c>
      <c r="E636" t="s">
        <v>534</v>
      </c>
      <c r="F636" t="s">
        <v>2447</v>
      </c>
      <c r="H636" t="s">
        <v>1438</v>
      </c>
    </row>
    <row r="637" spans="1:8" x14ac:dyDescent="0.55000000000000004">
      <c r="A637">
        <v>626</v>
      </c>
      <c r="B637" t="s">
        <v>1943</v>
      </c>
      <c r="C637" t="s">
        <v>245</v>
      </c>
      <c r="D637" t="s">
        <v>1944</v>
      </c>
      <c r="F637" t="s">
        <v>1945</v>
      </c>
      <c r="G637" t="s">
        <v>1911</v>
      </c>
      <c r="H637" t="s">
        <v>1848</v>
      </c>
    </row>
    <row r="638" spans="1:8" x14ac:dyDescent="0.55000000000000004">
      <c r="A638">
        <v>627</v>
      </c>
      <c r="B638" t="s">
        <v>1237</v>
      </c>
      <c r="C638" t="s">
        <v>1238</v>
      </c>
      <c r="D638" t="s">
        <v>1239</v>
      </c>
      <c r="F638" t="s">
        <v>1240</v>
      </c>
      <c r="H638" t="s">
        <v>1142</v>
      </c>
    </row>
    <row r="639" spans="1:8" x14ac:dyDescent="0.55000000000000004">
      <c r="A639">
        <v>628</v>
      </c>
      <c r="B639" t="s">
        <v>1060</v>
      </c>
      <c r="C639" t="s">
        <v>156</v>
      </c>
      <c r="D639" t="s">
        <v>1061</v>
      </c>
      <c r="E639" t="s">
        <v>195</v>
      </c>
      <c r="F639" t="s">
        <v>1062</v>
      </c>
      <c r="H639" t="s">
        <v>1019</v>
      </c>
    </row>
    <row r="640" spans="1:8" x14ac:dyDescent="0.55000000000000004">
      <c r="A640">
        <v>629</v>
      </c>
      <c r="B640" t="s">
        <v>2448</v>
      </c>
      <c r="C640" t="s">
        <v>345</v>
      </c>
      <c r="D640" t="s">
        <v>2449</v>
      </c>
      <c r="E640" t="s">
        <v>195</v>
      </c>
      <c r="F640" t="s">
        <v>2450</v>
      </c>
      <c r="H640" t="s">
        <v>1438</v>
      </c>
    </row>
    <row r="641" spans="1:8" x14ac:dyDescent="0.55000000000000004">
      <c r="A641">
        <v>630</v>
      </c>
      <c r="B641" t="s">
        <v>2451</v>
      </c>
      <c r="C641" t="s">
        <v>193</v>
      </c>
      <c r="D641" t="s">
        <v>2452</v>
      </c>
      <c r="F641" t="s">
        <v>2453</v>
      </c>
      <c r="H641" t="s">
        <v>1438</v>
      </c>
    </row>
    <row r="642" spans="1:8" x14ac:dyDescent="0.55000000000000004">
      <c r="A642">
        <v>631</v>
      </c>
      <c r="B642" t="s">
        <v>2454</v>
      </c>
      <c r="C642" t="s">
        <v>1015</v>
      </c>
      <c r="D642" t="s">
        <v>2455</v>
      </c>
      <c r="F642" t="s">
        <v>2456</v>
      </c>
      <c r="H642" t="s">
        <v>1438</v>
      </c>
    </row>
    <row r="643" spans="1:8" x14ac:dyDescent="0.55000000000000004">
      <c r="A643">
        <v>632</v>
      </c>
      <c r="B643" t="s">
        <v>2457</v>
      </c>
      <c r="C643" t="s">
        <v>596</v>
      </c>
      <c r="D643" t="s">
        <v>2458</v>
      </c>
      <c r="F643" t="s">
        <v>2459</v>
      </c>
      <c r="H643" t="s">
        <v>1438</v>
      </c>
    </row>
    <row r="644" spans="1:8" x14ac:dyDescent="0.55000000000000004">
      <c r="A644">
        <v>633</v>
      </c>
      <c r="B644" t="s">
        <v>372</v>
      </c>
      <c r="C644" t="s">
        <v>539</v>
      </c>
      <c r="D644" t="s">
        <v>540</v>
      </c>
      <c r="F644" t="s">
        <v>541</v>
      </c>
      <c r="G644" t="s">
        <v>348</v>
      </c>
      <c r="H644" t="s">
        <v>294</v>
      </c>
    </row>
    <row r="645" spans="1:8" x14ac:dyDescent="0.55000000000000004">
      <c r="A645">
        <v>634</v>
      </c>
      <c r="B645" t="s">
        <v>542</v>
      </c>
      <c r="C645" t="s">
        <v>280</v>
      </c>
      <c r="D645" t="s">
        <v>543</v>
      </c>
      <c r="F645" t="s">
        <v>544</v>
      </c>
      <c r="G645" t="s">
        <v>514</v>
      </c>
      <c r="H645" t="s">
        <v>294</v>
      </c>
    </row>
    <row r="646" spans="1:8" x14ac:dyDescent="0.55000000000000004">
      <c r="A646">
        <v>635</v>
      </c>
      <c r="B646" t="s">
        <v>275</v>
      </c>
      <c r="C646" t="s">
        <v>276</v>
      </c>
      <c r="D646" t="s">
        <v>277</v>
      </c>
      <c r="F646" t="s">
        <v>278</v>
      </c>
      <c r="G646" t="s">
        <v>243</v>
      </c>
      <c r="H646" t="s">
        <v>161</v>
      </c>
    </row>
    <row r="647" spans="1:8" x14ac:dyDescent="0.55000000000000004">
      <c r="A647">
        <v>636</v>
      </c>
      <c r="B647" t="s">
        <v>545</v>
      </c>
      <c r="C647" t="s">
        <v>156</v>
      </c>
      <c r="D647" t="s">
        <v>546</v>
      </c>
      <c r="F647" t="s">
        <v>547</v>
      </c>
      <c r="G647" t="s">
        <v>348</v>
      </c>
      <c r="H647" t="s">
        <v>294</v>
      </c>
    </row>
    <row r="648" spans="1:8" x14ac:dyDescent="0.55000000000000004">
      <c r="A648">
        <v>637</v>
      </c>
      <c r="B648" t="s">
        <v>2460</v>
      </c>
      <c r="C648" t="s">
        <v>442</v>
      </c>
      <c r="D648" t="s">
        <v>2461</v>
      </c>
      <c r="F648" t="s">
        <v>2462</v>
      </c>
      <c r="H648" t="s">
        <v>1438</v>
      </c>
    </row>
    <row r="649" spans="1:8" x14ac:dyDescent="0.55000000000000004">
      <c r="A649">
        <v>638</v>
      </c>
      <c r="B649" t="s">
        <v>1241</v>
      </c>
      <c r="C649" t="s">
        <v>1217</v>
      </c>
      <c r="D649" t="s">
        <v>1242</v>
      </c>
      <c r="F649" t="s">
        <v>1243</v>
      </c>
      <c r="H649" t="s">
        <v>1142</v>
      </c>
    </row>
    <row r="650" spans="1:8" x14ac:dyDescent="0.55000000000000004">
      <c r="A650">
        <v>639</v>
      </c>
      <c r="B650" t="s">
        <v>2463</v>
      </c>
      <c r="C650" t="s">
        <v>601</v>
      </c>
      <c r="D650" t="s">
        <v>2464</v>
      </c>
      <c r="F650" t="s">
        <v>2465</v>
      </c>
      <c r="H650" t="s">
        <v>1438</v>
      </c>
    </row>
    <row r="651" spans="1:8" x14ac:dyDescent="0.55000000000000004">
      <c r="A651">
        <v>640</v>
      </c>
      <c r="B651" t="s">
        <v>1126</v>
      </c>
      <c r="C651" t="s">
        <v>701</v>
      </c>
      <c r="D651" t="s">
        <v>1127</v>
      </c>
      <c r="F651" t="s">
        <v>1128</v>
      </c>
      <c r="G651" t="s">
        <v>1129</v>
      </c>
      <c r="H651" t="s">
        <v>1071</v>
      </c>
    </row>
    <row r="652" spans="1:8" x14ac:dyDescent="0.55000000000000004">
      <c r="A652">
        <v>641</v>
      </c>
      <c r="B652" t="s">
        <v>1856</v>
      </c>
      <c r="C652" t="s">
        <v>381</v>
      </c>
      <c r="D652" t="s">
        <v>2466</v>
      </c>
      <c r="E652" t="s">
        <v>195</v>
      </c>
      <c r="H652" t="s">
        <v>1438</v>
      </c>
    </row>
    <row r="653" spans="1:8" x14ac:dyDescent="0.55000000000000004">
      <c r="A653">
        <v>642</v>
      </c>
      <c r="B653" t="s">
        <v>1856</v>
      </c>
      <c r="C653" t="s">
        <v>381</v>
      </c>
      <c r="D653" t="s">
        <v>2467</v>
      </c>
      <c r="H653" t="s">
        <v>1438</v>
      </c>
    </row>
    <row r="654" spans="1:8" x14ac:dyDescent="0.55000000000000004">
      <c r="A654">
        <v>643</v>
      </c>
      <c r="B654" t="s">
        <v>2468</v>
      </c>
      <c r="C654" t="s">
        <v>381</v>
      </c>
      <c r="D654" t="s">
        <v>2469</v>
      </c>
      <c r="H654" t="s">
        <v>1438</v>
      </c>
    </row>
    <row r="655" spans="1:8" x14ac:dyDescent="0.55000000000000004">
      <c r="A655">
        <v>644</v>
      </c>
      <c r="B655" t="s">
        <v>2470</v>
      </c>
      <c r="C655" t="s">
        <v>381</v>
      </c>
      <c r="D655" t="s">
        <v>2471</v>
      </c>
      <c r="H655" t="s">
        <v>1438</v>
      </c>
    </row>
    <row r="656" spans="1:8" x14ac:dyDescent="0.55000000000000004">
      <c r="A656">
        <v>645</v>
      </c>
      <c r="B656" t="s">
        <v>2472</v>
      </c>
      <c r="C656" t="s">
        <v>381</v>
      </c>
      <c r="D656" t="s">
        <v>2473</v>
      </c>
      <c r="H656" t="s">
        <v>1438</v>
      </c>
    </row>
    <row r="657" spans="1:9" x14ac:dyDescent="0.55000000000000004">
      <c r="A657">
        <v>646</v>
      </c>
      <c r="B657" t="s">
        <v>2474</v>
      </c>
      <c r="C657" t="s">
        <v>381</v>
      </c>
      <c r="D657" t="s">
        <v>2475</v>
      </c>
      <c r="H657" t="s">
        <v>1438</v>
      </c>
    </row>
    <row r="658" spans="1:9" x14ac:dyDescent="0.55000000000000004">
      <c r="A658">
        <v>647</v>
      </c>
      <c r="B658" t="s">
        <v>2476</v>
      </c>
      <c r="C658" t="s">
        <v>381</v>
      </c>
      <c r="D658" t="s">
        <v>2477</v>
      </c>
      <c r="H658" t="s">
        <v>1438</v>
      </c>
    </row>
    <row r="659" spans="1:9" x14ac:dyDescent="0.55000000000000004">
      <c r="A659">
        <v>648</v>
      </c>
      <c r="B659" t="s">
        <v>2478</v>
      </c>
      <c r="C659" t="s">
        <v>381</v>
      </c>
      <c r="D659" t="s">
        <v>2479</v>
      </c>
      <c r="H659" t="s">
        <v>1438</v>
      </c>
    </row>
    <row r="660" spans="1:9" x14ac:dyDescent="0.55000000000000004">
      <c r="A660">
        <v>649</v>
      </c>
      <c r="B660" t="s">
        <v>1286</v>
      </c>
      <c r="C660" t="s">
        <v>381</v>
      </c>
      <c r="D660" t="s">
        <v>1287</v>
      </c>
      <c r="H660" t="s">
        <v>1156</v>
      </c>
    </row>
    <row r="661" spans="1:9" x14ac:dyDescent="0.55000000000000004">
      <c r="A661">
        <v>650</v>
      </c>
      <c r="B661" t="s">
        <v>968</v>
      </c>
      <c r="C661" t="s">
        <v>969</v>
      </c>
      <c r="D661" t="s">
        <v>970</v>
      </c>
      <c r="F661" t="s">
        <v>971</v>
      </c>
      <c r="G661" t="s">
        <v>967</v>
      </c>
      <c r="H661" t="s">
        <v>950</v>
      </c>
      <c r="I661" t="s">
        <v>972</v>
      </c>
    </row>
    <row r="662" spans="1:9" x14ac:dyDescent="0.55000000000000004">
      <c r="A662">
        <v>651</v>
      </c>
      <c r="B662" t="s">
        <v>1306</v>
      </c>
      <c r="C662" t="s">
        <v>290</v>
      </c>
      <c r="D662" t="s">
        <v>1307</v>
      </c>
      <c r="E662" t="s">
        <v>435</v>
      </c>
      <c r="F662" t="s">
        <v>1308</v>
      </c>
      <c r="G662" t="s">
        <v>1304</v>
      </c>
      <c r="H662" t="s">
        <v>1305</v>
      </c>
    </row>
    <row r="663" spans="1:9" x14ac:dyDescent="0.55000000000000004">
      <c r="A663">
        <v>652</v>
      </c>
      <c r="B663" t="s">
        <v>2265</v>
      </c>
      <c r="C663" t="s">
        <v>163</v>
      </c>
      <c r="D663" t="s">
        <v>2480</v>
      </c>
      <c r="F663" t="s">
        <v>2481</v>
      </c>
      <c r="H663" t="s">
        <v>1438</v>
      </c>
    </row>
    <row r="664" spans="1:9" x14ac:dyDescent="0.55000000000000004">
      <c r="A664">
        <v>653</v>
      </c>
      <c r="B664" t="s">
        <v>877</v>
      </c>
      <c r="C664" t="s">
        <v>206</v>
      </c>
      <c r="D664" t="s">
        <v>878</v>
      </c>
      <c r="F664" t="s">
        <v>879</v>
      </c>
      <c r="H664" t="s">
        <v>822</v>
      </c>
    </row>
    <row r="665" spans="1:9" x14ac:dyDescent="0.55000000000000004">
      <c r="A665">
        <v>654</v>
      </c>
      <c r="B665" t="s">
        <v>548</v>
      </c>
      <c r="C665" t="s">
        <v>442</v>
      </c>
      <c r="D665" t="s">
        <v>549</v>
      </c>
      <c r="E665" t="s">
        <v>267</v>
      </c>
      <c r="F665" t="s">
        <v>550</v>
      </c>
      <c r="H665" t="s">
        <v>294</v>
      </c>
    </row>
    <row r="666" spans="1:9" x14ac:dyDescent="0.55000000000000004">
      <c r="A666">
        <v>655</v>
      </c>
      <c r="B666" t="s">
        <v>2482</v>
      </c>
      <c r="C666" t="s">
        <v>1371</v>
      </c>
      <c r="D666" t="s">
        <v>2483</v>
      </c>
      <c r="F666" t="s">
        <v>2484</v>
      </c>
      <c r="H666" t="s">
        <v>1438</v>
      </c>
    </row>
    <row r="667" spans="1:9" x14ac:dyDescent="0.55000000000000004">
      <c r="A667">
        <v>656</v>
      </c>
      <c r="B667" t="s">
        <v>2485</v>
      </c>
      <c r="C667" t="s">
        <v>649</v>
      </c>
      <c r="D667" t="s">
        <v>2486</v>
      </c>
      <c r="F667" t="s">
        <v>2487</v>
      </c>
      <c r="H667" t="s">
        <v>1438</v>
      </c>
    </row>
    <row r="668" spans="1:9" x14ac:dyDescent="0.55000000000000004">
      <c r="A668">
        <v>657</v>
      </c>
      <c r="B668" t="s">
        <v>880</v>
      </c>
      <c r="C668" t="s">
        <v>881</v>
      </c>
      <c r="D668" t="s">
        <v>882</v>
      </c>
      <c r="F668" t="s">
        <v>883</v>
      </c>
      <c r="G668" t="s">
        <v>884</v>
      </c>
      <c r="H668" t="s">
        <v>822</v>
      </c>
    </row>
    <row r="669" spans="1:9" x14ac:dyDescent="0.55000000000000004">
      <c r="A669">
        <v>658</v>
      </c>
      <c r="B669" t="s">
        <v>1946</v>
      </c>
      <c r="C669" t="s">
        <v>1631</v>
      </c>
      <c r="D669" t="s">
        <v>1947</v>
      </c>
      <c r="F669" t="s">
        <v>1948</v>
      </c>
      <c r="G669" t="s">
        <v>1949</v>
      </c>
      <c r="H669" t="s">
        <v>1848</v>
      </c>
    </row>
    <row r="670" spans="1:9" x14ac:dyDescent="0.55000000000000004">
      <c r="A670">
        <v>659</v>
      </c>
      <c r="B670" t="s">
        <v>1827</v>
      </c>
      <c r="C670" t="s">
        <v>676</v>
      </c>
      <c r="D670" t="s">
        <v>1828</v>
      </c>
      <c r="E670" t="s">
        <v>267</v>
      </c>
      <c r="F670" t="s">
        <v>1829</v>
      </c>
      <c r="G670" t="s">
        <v>1830</v>
      </c>
      <c r="H670" t="s">
        <v>1667</v>
      </c>
    </row>
    <row r="671" spans="1:9" x14ac:dyDescent="0.55000000000000004">
      <c r="A671">
        <v>660</v>
      </c>
      <c r="B671" t="s">
        <v>551</v>
      </c>
      <c r="C671" t="s">
        <v>392</v>
      </c>
      <c r="D671" t="s">
        <v>552</v>
      </c>
      <c r="F671" t="s">
        <v>553</v>
      </c>
      <c r="G671" t="s">
        <v>390</v>
      </c>
      <c r="H671" t="s">
        <v>294</v>
      </c>
    </row>
    <row r="672" spans="1:9" x14ac:dyDescent="0.55000000000000004">
      <c r="A672">
        <v>661</v>
      </c>
      <c r="B672" t="s">
        <v>751</v>
      </c>
      <c r="C672" t="s">
        <v>1015</v>
      </c>
      <c r="D672" t="s">
        <v>2488</v>
      </c>
      <c r="F672" t="s">
        <v>2489</v>
      </c>
      <c r="H672" t="s">
        <v>1438</v>
      </c>
    </row>
    <row r="673" spans="1:8" x14ac:dyDescent="0.55000000000000004">
      <c r="A673">
        <v>662</v>
      </c>
      <c r="B673" t="s">
        <v>2490</v>
      </c>
      <c r="C673" t="s">
        <v>265</v>
      </c>
      <c r="D673" t="s">
        <v>2491</v>
      </c>
      <c r="F673" t="s">
        <v>2492</v>
      </c>
      <c r="H673" t="s">
        <v>1438</v>
      </c>
    </row>
    <row r="674" spans="1:8" x14ac:dyDescent="0.55000000000000004">
      <c r="A674">
        <v>663</v>
      </c>
      <c r="B674" t="s">
        <v>2493</v>
      </c>
      <c r="C674" t="s">
        <v>1067</v>
      </c>
      <c r="D674" t="s">
        <v>2494</v>
      </c>
      <c r="F674" t="s">
        <v>2495</v>
      </c>
      <c r="H674" t="s">
        <v>1438</v>
      </c>
    </row>
    <row r="675" spans="1:8" x14ac:dyDescent="0.55000000000000004">
      <c r="A675">
        <v>664</v>
      </c>
      <c r="B675" t="s">
        <v>554</v>
      </c>
      <c r="C675" t="s">
        <v>423</v>
      </c>
      <c r="D675" t="s">
        <v>555</v>
      </c>
      <c r="F675" t="s">
        <v>556</v>
      </c>
      <c r="G675" t="s">
        <v>557</v>
      </c>
      <c r="H675" t="s">
        <v>294</v>
      </c>
    </row>
    <row r="676" spans="1:8" x14ac:dyDescent="0.55000000000000004">
      <c r="A676">
        <v>665</v>
      </c>
      <c r="B676" t="s">
        <v>2496</v>
      </c>
      <c r="C676" t="s">
        <v>814</v>
      </c>
      <c r="D676" t="s">
        <v>2497</v>
      </c>
      <c r="F676" t="s">
        <v>2498</v>
      </c>
      <c r="H676" t="s">
        <v>1438</v>
      </c>
    </row>
    <row r="677" spans="1:8" x14ac:dyDescent="0.55000000000000004">
      <c r="A677">
        <v>666</v>
      </c>
      <c r="B677" t="s">
        <v>2499</v>
      </c>
      <c r="C677" t="s">
        <v>567</v>
      </c>
      <c r="D677" t="s">
        <v>2500</v>
      </c>
      <c r="F677" t="s">
        <v>2501</v>
      </c>
      <c r="H677" t="s">
        <v>1438</v>
      </c>
    </row>
    <row r="678" spans="1:8" x14ac:dyDescent="0.55000000000000004">
      <c r="A678">
        <v>667</v>
      </c>
      <c r="B678" t="s">
        <v>2502</v>
      </c>
      <c r="C678" t="s">
        <v>2503</v>
      </c>
      <c r="D678" t="s">
        <v>2504</v>
      </c>
      <c r="F678" t="s">
        <v>2505</v>
      </c>
      <c r="H678" t="s">
        <v>1438</v>
      </c>
    </row>
    <row r="679" spans="1:8" x14ac:dyDescent="0.55000000000000004">
      <c r="A679">
        <v>668</v>
      </c>
      <c r="B679" t="s">
        <v>2506</v>
      </c>
      <c r="C679" t="s">
        <v>173</v>
      </c>
      <c r="D679" t="s">
        <v>2507</v>
      </c>
      <c r="E679" t="s">
        <v>195</v>
      </c>
      <c r="F679" t="s">
        <v>2508</v>
      </c>
      <c r="H679" t="s">
        <v>1438</v>
      </c>
    </row>
    <row r="680" spans="1:8" x14ac:dyDescent="0.55000000000000004">
      <c r="A680">
        <v>669</v>
      </c>
      <c r="B680" t="s">
        <v>558</v>
      </c>
      <c r="C680" t="s">
        <v>559</v>
      </c>
      <c r="D680" t="s">
        <v>560</v>
      </c>
      <c r="F680" t="s">
        <v>561</v>
      </c>
      <c r="G680" t="s">
        <v>348</v>
      </c>
      <c r="H680" t="s">
        <v>294</v>
      </c>
    </row>
    <row r="681" spans="1:8" x14ac:dyDescent="0.55000000000000004">
      <c r="A681">
        <v>670</v>
      </c>
      <c r="B681" t="s">
        <v>885</v>
      </c>
      <c r="C681" t="s">
        <v>240</v>
      </c>
      <c r="D681" t="s">
        <v>886</v>
      </c>
      <c r="E681" t="s">
        <v>267</v>
      </c>
      <c r="F681" t="s">
        <v>887</v>
      </c>
      <c r="H681" t="s">
        <v>822</v>
      </c>
    </row>
    <row r="682" spans="1:8" x14ac:dyDescent="0.55000000000000004">
      <c r="A682">
        <v>671</v>
      </c>
      <c r="B682" t="s">
        <v>2509</v>
      </c>
      <c r="C682" t="s">
        <v>596</v>
      </c>
      <c r="D682" t="s">
        <v>2510</v>
      </c>
      <c r="H682" t="s">
        <v>1438</v>
      </c>
    </row>
    <row r="683" spans="1:8" x14ac:dyDescent="0.55000000000000004">
      <c r="A683">
        <v>672</v>
      </c>
      <c r="B683" t="s">
        <v>562</v>
      </c>
      <c r="C683" t="s">
        <v>563</v>
      </c>
      <c r="D683" t="s">
        <v>564</v>
      </c>
      <c r="E683" t="s">
        <v>534</v>
      </c>
      <c r="F683" t="s">
        <v>565</v>
      </c>
      <c r="G683" t="s">
        <v>348</v>
      </c>
      <c r="H683" t="s">
        <v>294</v>
      </c>
    </row>
    <row r="684" spans="1:8" x14ac:dyDescent="0.55000000000000004">
      <c r="A684">
        <v>673</v>
      </c>
      <c r="B684" t="s">
        <v>566</v>
      </c>
      <c r="C684" t="s">
        <v>567</v>
      </c>
      <c r="D684" t="s">
        <v>568</v>
      </c>
      <c r="F684" t="s">
        <v>569</v>
      </c>
      <c r="G684" t="s">
        <v>348</v>
      </c>
      <c r="H684" t="s">
        <v>294</v>
      </c>
    </row>
    <row r="685" spans="1:8" x14ac:dyDescent="0.55000000000000004">
      <c r="A685">
        <v>674</v>
      </c>
      <c r="B685" t="s">
        <v>2273</v>
      </c>
      <c r="C685" t="s">
        <v>676</v>
      </c>
      <c r="D685" t="s">
        <v>2511</v>
      </c>
      <c r="H685" t="s">
        <v>1438</v>
      </c>
    </row>
    <row r="686" spans="1:8" x14ac:dyDescent="0.55000000000000004">
      <c r="A686">
        <v>675</v>
      </c>
      <c r="B686" t="s">
        <v>2512</v>
      </c>
      <c r="C686" t="s">
        <v>345</v>
      </c>
      <c r="D686" t="s">
        <v>2513</v>
      </c>
      <c r="F686" t="s">
        <v>2514</v>
      </c>
      <c r="H686" t="s">
        <v>1438</v>
      </c>
    </row>
    <row r="687" spans="1:8" x14ac:dyDescent="0.55000000000000004">
      <c r="A687">
        <v>676</v>
      </c>
      <c r="B687" t="s">
        <v>2515</v>
      </c>
      <c r="C687" t="s">
        <v>615</v>
      </c>
      <c r="D687" t="s">
        <v>2516</v>
      </c>
      <c r="F687" t="s">
        <v>2517</v>
      </c>
      <c r="H687" t="s">
        <v>1438</v>
      </c>
    </row>
    <row r="688" spans="1:8" x14ac:dyDescent="0.55000000000000004">
      <c r="A688">
        <v>677</v>
      </c>
      <c r="B688" t="s">
        <v>2518</v>
      </c>
      <c r="C688" t="s">
        <v>495</v>
      </c>
      <c r="D688" t="s">
        <v>2519</v>
      </c>
      <c r="F688" t="s">
        <v>2520</v>
      </c>
      <c r="H688" t="s">
        <v>1438</v>
      </c>
    </row>
    <row r="689" spans="1:8" x14ac:dyDescent="0.55000000000000004">
      <c r="A689">
        <v>678</v>
      </c>
      <c r="B689" t="s">
        <v>1659</v>
      </c>
      <c r="C689" t="s">
        <v>661</v>
      </c>
      <c r="D689" t="s">
        <v>1660</v>
      </c>
      <c r="F689" t="s">
        <v>1661</v>
      </c>
      <c r="H689" t="s">
        <v>1624</v>
      </c>
    </row>
    <row r="690" spans="1:8" x14ac:dyDescent="0.55000000000000004">
      <c r="A690">
        <v>679</v>
      </c>
      <c r="B690" t="s">
        <v>279</v>
      </c>
      <c r="C690" t="s">
        <v>280</v>
      </c>
      <c r="D690" t="s">
        <v>281</v>
      </c>
      <c r="E690" t="s">
        <v>195</v>
      </c>
      <c r="F690" t="s">
        <v>282</v>
      </c>
      <c r="G690" t="s">
        <v>283</v>
      </c>
      <c r="H690" t="s">
        <v>161</v>
      </c>
    </row>
    <row r="691" spans="1:8" x14ac:dyDescent="0.55000000000000004">
      <c r="A691">
        <v>680</v>
      </c>
      <c r="B691" t="s">
        <v>1532</v>
      </c>
      <c r="C691" t="s">
        <v>1217</v>
      </c>
      <c r="D691" t="s">
        <v>1533</v>
      </c>
      <c r="F691" t="s">
        <v>1534</v>
      </c>
      <c r="H691" t="s">
        <v>1505</v>
      </c>
    </row>
    <row r="692" spans="1:8" x14ac:dyDescent="0.55000000000000004">
      <c r="A692">
        <v>681</v>
      </c>
      <c r="B692" t="s">
        <v>1594</v>
      </c>
      <c r="C692" t="s">
        <v>1224</v>
      </c>
      <c r="D692" t="s">
        <v>1595</v>
      </c>
      <c r="F692" t="s">
        <v>1596</v>
      </c>
      <c r="G692" t="s">
        <v>1569</v>
      </c>
      <c r="H692" t="s">
        <v>1560</v>
      </c>
    </row>
    <row r="693" spans="1:8" x14ac:dyDescent="0.55000000000000004">
      <c r="A693">
        <v>682</v>
      </c>
      <c r="B693" t="s">
        <v>284</v>
      </c>
      <c r="C693" t="s">
        <v>285</v>
      </c>
      <c r="D693" t="s">
        <v>286</v>
      </c>
      <c r="E693" t="s">
        <v>199</v>
      </c>
      <c r="F693" t="s">
        <v>287</v>
      </c>
      <c r="G693" t="s">
        <v>288</v>
      </c>
      <c r="H693" t="s">
        <v>161</v>
      </c>
    </row>
    <row r="694" spans="1:8" x14ac:dyDescent="0.55000000000000004">
      <c r="A694">
        <v>683</v>
      </c>
      <c r="B694" t="s">
        <v>2521</v>
      </c>
      <c r="C694" t="s">
        <v>896</v>
      </c>
      <c r="D694" t="s">
        <v>2522</v>
      </c>
      <c r="H694" t="s">
        <v>1438</v>
      </c>
    </row>
    <row r="695" spans="1:8" x14ac:dyDescent="0.55000000000000004">
      <c r="A695">
        <v>684</v>
      </c>
      <c r="B695" t="s">
        <v>1950</v>
      </c>
      <c r="C695" t="s">
        <v>336</v>
      </c>
      <c r="D695" t="s">
        <v>1951</v>
      </c>
      <c r="F695" t="s">
        <v>1952</v>
      </c>
      <c r="G695" t="s">
        <v>1904</v>
      </c>
      <c r="H695" t="s">
        <v>1848</v>
      </c>
    </row>
    <row r="696" spans="1:8" x14ac:dyDescent="0.55000000000000004">
      <c r="A696">
        <v>685</v>
      </c>
      <c r="B696" t="s">
        <v>2523</v>
      </c>
      <c r="C696" t="s">
        <v>1057</v>
      </c>
      <c r="D696" t="s">
        <v>2524</v>
      </c>
      <c r="H696" t="s">
        <v>1438</v>
      </c>
    </row>
    <row r="697" spans="1:8" x14ac:dyDescent="0.55000000000000004">
      <c r="A697">
        <v>686</v>
      </c>
      <c r="B697" t="s">
        <v>570</v>
      </c>
      <c r="C697" t="s">
        <v>236</v>
      </c>
      <c r="D697" t="s">
        <v>571</v>
      </c>
      <c r="F697" t="s">
        <v>572</v>
      </c>
      <c r="G697" t="s">
        <v>514</v>
      </c>
      <c r="H697" t="s">
        <v>294</v>
      </c>
    </row>
    <row r="698" spans="1:8" x14ac:dyDescent="0.55000000000000004">
      <c r="A698">
        <v>687</v>
      </c>
      <c r="B698" t="s">
        <v>1244</v>
      </c>
      <c r="C698" t="s">
        <v>211</v>
      </c>
      <c r="D698" t="s">
        <v>1245</v>
      </c>
      <c r="F698" t="s">
        <v>1246</v>
      </c>
      <c r="G698" t="s">
        <v>1247</v>
      </c>
      <c r="H698" t="s">
        <v>1142</v>
      </c>
    </row>
    <row r="699" spans="1:8" x14ac:dyDescent="0.55000000000000004">
      <c r="A699">
        <v>688</v>
      </c>
      <c r="B699" t="s">
        <v>2525</v>
      </c>
      <c r="C699" t="s">
        <v>506</v>
      </c>
      <c r="D699" t="s">
        <v>2526</v>
      </c>
      <c r="H699" t="s">
        <v>1438</v>
      </c>
    </row>
    <row r="700" spans="1:8" x14ac:dyDescent="0.55000000000000004">
      <c r="A700">
        <v>689</v>
      </c>
      <c r="B700" t="s">
        <v>2527</v>
      </c>
      <c r="C700" t="s">
        <v>1217</v>
      </c>
      <c r="D700" t="s">
        <v>2528</v>
      </c>
      <c r="H700" t="s">
        <v>1438</v>
      </c>
    </row>
    <row r="701" spans="1:8" x14ac:dyDescent="0.55000000000000004">
      <c r="A701">
        <v>690</v>
      </c>
      <c r="B701" t="s">
        <v>1063</v>
      </c>
      <c r="C701" t="s">
        <v>206</v>
      </c>
      <c r="D701" t="s">
        <v>1064</v>
      </c>
      <c r="E701" t="s">
        <v>170</v>
      </c>
      <c r="F701" t="s">
        <v>1065</v>
      </c>
      <c r="H701" t="s">
        <v>1019</v>
      </c>
    </row>
    <row r="702" spans="1:8" x14ac:dyDescent="0.55000000000000004">
      <c r="A702">
        <v>691</v>
      </c>
      <c r="B702" t="s">
        <v>888</v>
      </c>
      <c r="C702" t="s">
        <v>336</v>
      </c>
      <c r="D702" t="s">
        <v>889</v>
      </c>
      <c r="F702" t="s">
        <v>890</v>
      </c>
      <c r="G702" t="s">
        <v>821</v>
      </c>
      <c r="H702" t="s">
        <v>822</v>
      </c>
    </row>
    <row r="703" spans="1:8" x14ac:dyDescent="0.55000000000000004">
      <c r="A703">
        <v>692</v>
      </c>
      <c r="B703" t="s">
        <v>1130</v>
      </c>
      <c r="C703" t="s">
        <v>168</v>
      </c>
      <c r="D703" t="s">
        <v>1131</v>
      </c>
      <c r="F703" t="s">
        <v>1132</v>
      </c>
      <c r="G703" t="s">
        <v>1070</v>
      </c>
      <c r="H703" t="s">
        <v>1071</v>
      </c>
    </row>
    <row r="704" spans="1:8" x14ac:dyDescent="0.55000000000000004">
      <c r="A704">
        <v>693</v>
      </c>
      <c r="B704" t="s">
        <v>1133</v>
      </c>
      <c r="C704" t="s">
        <v>296</v>
      </c>
      <c r="D704" t="s">
        <v>1134</v>
      </c>
      <c r="E704" t="s">
        <v>351</v>
      </c>
      <c r="F704" t="s">
        <v>1135</v>
      </c>
      <c r="G704" t="s">
        <v>1075</v>
      </c>
      <c r="H704" t="s">
        <v>1071</v>
      </c>
    </row>
    <row r="705" spans="1:8" x14ac:dyDescent="0.55000000000000004">
      <c r="A705">
        <v>694</v>
      </c>
      <c r="B705" t="s">
        <v>1288</v>
      </c>
      <c r="C705" t="s">
        <v>173</v>
      </c>
      <c r="D705" t="s">
        <v>1289</v>
      </c>
      <c r="E705" t="s">
        <v>267</v>
      </c>
      <c r="F705" t="s">
        <v>1290</v>
      </c>
      <c r="H705" t="s">
        <v>1156</v>
      </c>
    </row>
    <row r="706" spans="1:8" x14ac:dyDescent="0.55000000000000004">
      <c r="A706">
        <v>695</v>
      </c>
      <c r="B706" t="s">
        <v>2529</v>
      </c>
      <c r="C706" t="s">
        <v>2530</v>
      </c>
      <c r="D706" t="s">
        <v>2531</v>
      </c>
      <c r="F706" t="s">
        <v>2532</v>
      </c>
      <c r="H706" t="s">
        <v>1438</v>
      </c>
    </row>
    <row r="707" spans="1:8" x14ac:dyDescent="0.55000000000000004">
      <c r="A707">
        <v>696</v>
      </c>
      <c r="B707" t="s">
        <v>2533</v>
      </c>
      <c r="C707" t="s">
        <v>373</v>
      </c>
      <c r="D707" t="s">
        <v>2534</v>
      </c>
      <c r="F707" t="s">
        <v>2535</v>
      </c>
      <c r="H707" t="s">
        <v>1438</v>
      </c>
    </row>
    <row r="708" spans="1:8" x14ac:dyDescent="0.55000000000000004">
      <c r="A708">
        <v>697</v>
      </c>
      <c r="B708" t="s">
        <v>2536</v>
      </c>
      <c r="C708" t="s">
        <v>1238</v>
      </c>
      <c r="D708" t="s">
        <v>2537</v>
      </c>
      <c r="E708" t="s">
        <v>195</v>
      </c>
      <c r="F708" t="s">
        <v>2538</v>
      </c>
      <c r="H708" t="s">
        <v>1438</v>
      </c>
    </row>
    <row r="709" spans="1:8" x14ac:dyDescent="0.55000000000000004">
      <c r="A709">
        <v>698</v>
      </c>
      <c r="B709" t="s">
        <v>2539</v>
      </c>
      <c r="C709" t="s">
        <v>605</v>
      </c>
      <c r="D709" t="s">
        <v>2540</v>
      </c>
      <c r="F709" t="s">
        <v>2541</v>
      </c>
      <c r="H709" t="s">
        <v>1438</v>
      </c>
    </row>
    <row r="710" spans="1:8" x14ac:dyDescent="0.55000000000000004">
      <c r="A710">
        <v>699</v>
      </c>
      <c r="B710" t="s">
        <v>1248</v>
      </c>
      <c r="C710" t="s">
        <v>1249</v>
      </c>
      <c r="D710" t="s">
        <v>1250</v>
      </c>
      <c r="F710" t="s">
        <v>1251</v>
      </c>
      <c r="H710" t="s">
        <v>1142</v>
      </c>
    </row>
    <row r="711" spans="1:8" x14ac:dyDescent="0.55000000000000004">
      <c r="A711">
        <v>700</v>
      </c>
      <c r="B711" t="s">
        <v>1680</v>
      </c>
      <c r="C711" t="s">
        <v>701</v>
      </c>
      <c r="D711" t="s">
        <v>1831</v>
      </c>
      <c r="F711" t="s">
        <v>1832</v>
      </c>
      <c r="G711" t="s">
        <v>1666</v>
      </c>
      <c r="H711" t="s">
        <v>1667</v>
      </c>
    </row>
    <row r="712" spans="1:8" x14ac:dyDescent="0.55000000000000004">
      <c r="A712">
        <v>701</v>
      </c>
      <c r="B712" t="s">
        <v>2568</v>
      </c>
      <c r="H712" t="s">
        <v>2569</v>
      </c>
    </row>
    <row r="713" spans="1:8" x14ac:dyDescent="0.55000000000000004">
      <c r="A713">
        <v>702</v>
      </c>
      <c r="B713" t="s">
        <v>2570</v>
      </c>
      <c r="H713" t="s">
        <v>2569</v>
      </c>
    </row>
    <row r="714" spans="1:8" x14ac:dyDescent="0.55000000000000004">
      <c r="A714">
        <v>703</v>
      </c>
      <c r="B714" t="s">
        <v>2571</v>
      </c>
      <c r="H714" t="s">
        <v>2569</v>
      </c>
    </row>
    <row r="715" spans="1:8" x14ac:dyDescent="0.55000000000000004">
      <c r="A715">
        <v>704</v>
      </c>
      <c r="B715" t="s">
        <v>2572</v>
      </c>
      <c r="H715" t="s">
        <v>2569</v>
      </c>
    </row>
    <row r="716" spans="1:8" x14ac:dyDescent="0.55000000000000004">
      <c r="A716">
        <v>705</v>
      </c>
      <c r="B716" t="s">
        <v>2573</v>
      </c>
      <c r="H716" t="s">
        <v>2569</v>
      </c>
    </row>
    <row r="717" spans="1:8" x14ac:dyDescent="0.55000000000000004">
      <c r="A717">
        <v>706</v>
      </c>
      <c r="B717" t="s">
        <v>2574</v>
      </c>
      <c r="H717" t="s">
        <v>2569</v>
      </c>
    </row>
    <row r="718" spans="1:8" x14ac:dyDescent="0.55000000000000004">
      <c r="A718">
        <v>707</v>
      </c>
      <c r="B718" t="s">
        <v>2542</v>
      </c>
      <c r="C718" t="s">
        <v>381</v>
      </c>
      <c r="D718" t="s">
        <v>2543</v>
      </c>
      <c r="H718" t="s">
        <v>1438</v>
      </c>
    </row>
    <row r="719" spans="1:8" x14ac:dyDescent="0.55000000000000004">
      <c r="A719">
        <v>708</v>
      </c>
      <c r="B719" t="s">
        <v>1412</v>
      </c>
      <c r="C719" t="s">
        <v>381</v>
      </c>
      <c r="D719" t="s">
        <v>1413</v>
      </c>
      <c r="F719" t="s">
        <v>1414</v>
      </c>
      <c r="G719" t="s">
        <v>1415</v>
      </c>
      <c r="H719" t="s">
        <v>1388</v>
      </c>
    </row>
    <row r="720" spans="1:8" x14ac:dyDescent="0.55000000000000004">
      <c r="A720">
        <v>709</v>
      </c>
      <c r="B720" t="s">
        <v>2544</v>
      </c>
      <c r="C720" t="s">
        <v>381</v>
      </c>
      <c r="D720" t="s">
        <v>2545</v>
      </c>
      <c r="F720" t="s">
        <v>2546</v>
      </c>
      <c r="H720" t="s">
        <v>1438</v>
      </c>
    </row>
    <row r="721" spans="1:8" x14ac:dyDescent="0.55000000000000004">
      <c r="A721">
        <v>710</v>
      </c>
      <c r="B721" t="s">
        <v>1136</v>
      </c>
      <c r="C721" t="s">
        <v>381</v>
      </c>
      <c r="D721" t="s">
        <v>1137</v>
      </c>
      <c r="H721" t="s">
        <v>1071</v>
      </c>
    </row>
    <row r="722" spans="1:8" x14ac:dyDescent="0.55000000000000004">
      <c r="A722">
        <v>711</v>
      </c>
      <c r="B722" t="s">
        <v>2575</v>
      </c>
      <c r="C722" t="s">
        <v>381</v>
      </c>
      <c r="H722" t="s">
        <v>2569</v>
      </c>
    </row>
    <row r="723" spans="1:8" x14ac:dyDescent="0.55000000000000004">
      <c r="A723">
        <v>712</v>
      </c>
      <c r="B723" t="s">
        <v>2547</v>
      </c>
      <c r="C723" t="s">
        <v>381</v>
      </c>
      <c r="D723" t="s">
        <v>2548</v>
      </c>
      <c r="H723" t="s">
        <v>1438</v>
      </c>
    </row>
    <row r="724" spans="1:8" x14ac:dyDescent="0.55000000000000004">
      <c r="A724">
        <v>713</v>
      </c>
      <c r="B724" t="s">
        <v>2576</v>
      </c>
      <c r="C724" t="s">
        <v>381</v>
      </c>
      <c r="H724" t="s">
        <v>2569</v>
      </c>
    </row>
    <row r="725" spans="1:8" x14ac:dyDescent="0.55000000000000004">
      <c r="A725">
        <v>714</v>
      </c>
      <c r="B725" t="s">
        <v>2549</v>
      </c>
      <c r="C725" t="s">
        <v>567</v>
      </c>
      <c r="D725" t="s">
        <v>2550</v>
      </c>
      <c r="F725" t="s">
        <v>2551</v>
      </c>
      <c r="H725" t="s">
        <v>1438</v>
      </c>
    </row>
    <row r="726" spans="1:8" x14ac:dyDescent="0.55000000000000004">
      <c r="A726">
        <v>715</v>
      </c>
      <c r="B726" t="s">
        <v>2549</v>
      </c>
      <c r="C726" t="s">
        <v>2233</v>
      </c>
      <c r="D726" t="s">
        <v>2552</v>
      </c>
      <c r="F726" t="s">
        <v>2553</v>
      </c>
      <c r="H726" t="s">
        <v>1438</v>
      </c>
    </row>
    <row r="727" spans="1:8" x14ac:dyDescent="0.55000000000000004">
      <c r="A727">
        <v>716</v>
      </c>
      <c r="B727" t="s">
        <v>751</v>
      </c>
      <c r="C727" t="s">
        <v>539</v>
      </c>
      <c r="D727" t="s">
        <v>752</v>
      </c>
      <c r="F727" t="s">
        <v>753</v>
      </c>
      <c r="G727" t="s">
        <v>754</v>
      </c>
      <c r="H727" t="s">
        <v>745</v>
      </c>
    </row>
    <row r="728" spans="1:8" x14ac:dyDescent="0.55000000000000004">
      <c r="A728">
        <v>717</v>
      </c>
      <c r="B728" t="s">
        <v>751</v>
      </c>
      <c r="C728" t="s">
        <v>193</v>
      </c>
      <c r="D728" t="s">
        <v>2554</v>
      </c>
      <c r="F728" t="s">
        <v>2555</v>
      </c>
      <c r="H728" t="s">
        <v>1438</v>
      </c>
    </row>
    <row r="729" spans="1:8" x14ac:dyDescent="0.55000000000000004">
      <c r="A729">
        <v>718</v>
      </c>
      <c r="B729" t="s">
        <v>1833</v>
      </c>
      <c r="C729" t="s">
        <v>487</v>
      </c>
      <c r="D729" t="s">
        <v>1834</v>
      </c>
      <c r="F729" t="s">
        <v>1835</v>
      </c>
      <c r="G729" t="s">
        <v>1666</v>
      </c>
      <c r="H729" t="s">
        <v>1667</v>
      </c>
    </row>
    <row r="730" spans="1:8" x14ac:dyDescent="0.55000000000000004">
      <c r="A730">
        <v>719</v>
      </c>
      <c r="B730" t="s">
        <v>1836</v>
      </c>
      <c r="C730" t="s">
        <v>1032</v>
      </c>
      <c r="D730" t="s">
        <v>1837</v>
      </c>
      <c r="F730" t="s">
        <v>1838</v>
      </c>
      <c r="G730" t="s">
        <v>1666</v>
      </c>
      <c r="H730" t="s">
        <v>1667</v>
      </c>
    </row>
    <row r="731" spans="1:8" x14ac:dyDescent="0.55000000000000004">
      <c r="A731">
        <v>720</v>
      </c>
      <c r="B731" t="s">
        <v>652</v>
      </c>
      <c r="C731" t="s">
        <v>480</v>
      </c>
      <c r="D731" t="s">
        <v>653</v>
      </c>
      <c r="F731" t="s">
        <v>654</v>
      </c>
      <c r="G731" t="s">
        <v>655</v>
      </c>
      <c r="H731" t="s">
        <v>640</v>
      </c>
    </row>
    <row r="732" spans="1:8" x14ac:dyDescent="0.55000000000000004">
      <c r="A732">
        <v>721</v>
      </c>
      <c r="B732" t="s">
        <v>2556</v>
      </c>
      <c r="C732" t="s">
        <v>495</v>
      </c>
      <c r="D732" t="s">
        <v>2557</v>
      </c>
      <c r="F732" t="s">
        <v>2558</v>
      </c>
      <c r="H732" t="s">
        <v>1438</v>
      </c>
    </row>
    <row r="733" spans="1:8" x14ac:dyDescent="0.55000000000000004">
      <c r="A733">
        <v>722</v>
      </c>
      <c r="B733" t="s">
        <v>2559</v>
      </c>
      <c r="C733" t="s">
        <v>321</v>
      </c>
      <c r="D733" t="s">
        <v>2560</v>
      </c>
      <c r="H733" t="s">
        <v>1438</v>
      </c>
    </row>
    <row r="734" spans="1:8" x14ac:dyDescent="0.55000000000000004">
      <c r="A734">
        <v>723</v>
      </c>
      <c r="B734" t="s">
        <v>2561</v>
      </c>
      <c r="C734" t="s">
        <v>559</v>
      </c>
      <c r="D734" t="s">
        <v>2562</v>
      </c>
      <c r="H734" t="s">
        <v>1438</v>
      </c>
    </row>
    <row r="735" spans="1:8" x14ac:dyDescent="0.55000000000000004">
      <c r="A735" t="s">
        <v>2580</v>
      </c>
    </row>
  </sheetData>
  <sortState ref="A15:L738">
    <sortCondition ref="A15:A738"/>
  </sortState>
  <mergeCells count="2">
    <mergeCell ref="A3:A5"/>
    <mergeCell ref="A6:A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row r="1" spans="1:1" x14ac:dyDescent="0.55000000000000004">
      <c r="A1" s="3" t="s">
        <v>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A58" workbookViewId="0">
      <selection activeCell="C51" sqref="C51"/>
    </sheetView>
  </sheetViews>
  <sheetFormatPr defaultRowHeight="14.4" x14ac:dyDescent="0.55000000000000004"/>
  <cols>
    <col min="1" max="1" width="31.26171875" customWidth="1"/>
    <col min="2" max="2" width="2" customWidth="1"/>
    <col min="3" max="3" width="10" style="9" customWidth="1"/>
    <col min="4" max="4" width="10.83984375" customWidth="1"/>
    <col min="5" max="5" width="5.15625" customWidth="1"/>
    <col min="6" max="6" width="8.578125" customWidth="1"/>
    <col min="7" max="7" width="3.15625" customWidth="1"/>
    <col min="8" max="8" width="9.15625" customWidth="1"/>
    <col min="9" max="9" width="19.83984375" customWidth="1"/>
    <col min="10" max="10" width="8.578125" customWidth="1"/>
    <col min="11" max="11" width="11.26171875" customWidth="1"/>
    <col min="12" max="12" width="10.26171875" customWidth="1"/>
    <col min="13" max="13" width="4.68359375" customWidth="1"/>
    <col min="14" max="14" width="8.26171875" customWidth="1"/>
  </cols>
  <sheetData>
    <row r="1" spans="1:1" x14ac:dyDescent="0.55000000000000004">
      <c r="A1" s="8" t="s">
        <v>8</v>
      </c>
    </row>
    <row r="43" spans="1:17" ht="15" thickBot="1" x14ac:dyDescent="0.35">
      <c r="A43" s="153" t="s">
        <v>9</v>
      </c>
      <c r="B43" s="153"/>
      <c r="C43" s="153"/>
      <c r="D43" s="153"/>
      <c r="E43" s="153"/>
      <c r="F43" s="154"/>
      <c r="G43" s="155" t="s">
        <v>10</v>
      </c>
      <c r="H43" s="153"/>
      <c r="I43" s="153"/>
      <c r="J43" s="153"/>
      <c r="K43" s="153"/>
      <c r="L43" s="153"/>
      <c r="M43" s="153"/>
      <c r="N43" s="153"/>
      <c r="O43" s="153" t="s">
        <v>11</v>
      </c>
      <c r="P43" s="153"/>
      <c r="Q43" s="153"/>
    </row>
    <row r="44" spans="1:17" s="26" customFormat="1" ht="42" customHeight="1" x14ac:dyDescent="0.15">
      <c r="A44" s="156" t="s">
        <v>12</v>
      </c>
      <c r="B44" s="158" t="s">
        <v>102</v>
      </c>
      <c r="C44" s="158"/>
      <c r="D44" s="156" t="s">
        <v>13</v>
      </c>
      <c r="E44" s="158" t="s">
        <v>103</v>
      </c>
      <c r="F44" s="160" t="s">
        <v>104</v>
      </c>
      <c r="G44" s="27" t="s">
        <v>14</v>
      </c>
      <c r="H44" s="28"/>
      <c r="I44" s="156" t="s">
        <v>16</v>
      </c>
      <c r="J44" s="156" t="s">
        <v>17</v>
      </c>
      <c r="K44" s="156" t="s">
        <v>13</v>
      </c>
      <c r="L44" s="156" t="s">
        <v>18</v>
      </c>
      <c r="M44" s="158" t="s">
        <v>19</v>
      </c>
      <c r="N44" s="160" t="s">
        <v>20</v>
      </c>
      <c r="O44" s="162" t="s">
        <v>21</v>
      </c>
      <c r="P44" s="158" t="s">
        <v>22</v>
      </c>
      <c r="Q44" s="158" t="s">
        <v>23</v>
      </c>
    </row>
    <row r="45" spans="1:17" s="26" customFormat="1" ht="4.5" thickBot="1" x14ac:dyDescent="0.2">
      <c r="A45" s="157"/>
      <c r="B45" s="159"/>
      <c r="C45" s="159"/>
      <c r="D45" s="157"/>
      <c r="E45" s="159"/>
      <c r="F45" s="161"/>
      <c r="G45" s="29" t="s">
        <v>15</v>
      </c>
      <c r="H45" s="30"/>
      <c r="I45" s="157"/>
      <c r="J45" s="157"/>
      <c r="K45" s="157"/>
      <c r="L45" s="157"/>
      <c r="M45" s="159"/>
      <c r="N45" s="161"/>
      <c r="O45" s="163"/>
      <c r="P45" s="159"/>
      <c r="Q45" s="159"/>
    </row>
    <row r="46" spans="1:17" ht="14.5" x14ac:dyDescent="0.3">
      <c r="A46" s="11" t="s">
        <v>24</v>
      </c>
      <c r="B46" s="11" t="s">
        <v>25</v>
      </c>
      <c r="C46" s="12">
        <v>242049108</v>
      </c>
      <c r="D46" s="13" t="s">
        <v>26</v>
      </c>
      <c r="E46" s="10">
        <v>3</v>
      </c>
      <c r="F46" s="14">
        <v>3</v>
      </c>
      <c r="G46" s="15" t="s">
        <v>25</v>
      </c>
      <c r="H46" s="11">
        <v>9581744</v>
      </c>
      <c r="I46" s="11" t="s">
        <v>27</v>
      </c>
      <c r="J46" s="11" t="s">
        <v>28</v>
      </c>
      <c r="K46" s="13" t="s">
        <v>29</v>
      </c>
      <c r="L46" s="11" t="s">
        <v>30</v>
      </c>
      <c r="M46" s="16">
        <v>69</v>
      </c>
      <c r="N46" s="17">
        <v>2.7999999999999999E-122</v>
      </c>
      <c r="O46" s="16" t="s">
        <v>31</v>
      </c>
      <c r="P46" s="16" t="s">
        <v>31</v>
      </c>
      <c r="Q46" s="16" t="s">
        <v>31</v>
      </c>
    </row>
    <row r="47" spans="1:17" ht="14.5" x14ac:dyDescent="0.3">
      <c r="A47" s="18" t="s">
        <v>32</v>
      </c>
      <c r="B47" s="18" t="s">
        <v>25</v>
      </c>
      <c r="C47" s="19">
        <v>449449603</v>
      </c>
      <c r="D47" s="20" t="s">
        <v>33</v>
      </c>
      <c r="E47" s="21">
        <v>2</v>
      </c>
      <c r="F47" s="22">
        <v>1</v>
      </c>
      <c r="G47" s="23" t="s">
        <v>25</v>
      </c>
      <c r="H47" s="18">
        <v>359359690</v>
      </c>
      <c r="I47" s="18" t="s">
        <v>34</v>
      </c>
      <c r="J47" s="18" t="s">
        <v>35</v>
      </c>
      <c r="K47" s="20" t="s">
        <v>36</v>
      </c>
      <c r="L47" s="18" t="s">
        <v>30</v>
      </c>
      <c r="M47" s="24">
        <v>63</v>
      </c>
      <c r="N47" s="25">
        <v>4.6999999999999998E-95</v>
      </c>
      <c r="O47" s="24" t="s">
        <v>31</v>
      </c>
      <c r="P47" s="24" t="s">
        <v>31</v>
      </c>
      <c r="Q47" s="24" t="s">
        <v>31</v>
      </c>
    </row>
    <row r="48" spans="1:17" ht="14.5" x14ac:dyDescent="0.3">
      <c r="A48" s="18" t="s">
        <v>34</v>
      </c>
      <c r="B48" s="18" t="s">
        <v>25</v>
      </c>
      <c r="C48" s="19">
        <v>147667132</v>
      </c>
      <c r="D48" s="20" t="s">
        <v>37</v>
      </c>
      <c r="E48" s="21">
        <v>2</v>
      </c>
      <c r="F48" s="22">
        <v>1</v>
      </c>
      <c r="G48" s="23" t="s">
        <v>25</v>
      </c>
      <c r="H48" s="18">
        <v>270315180</v>
      </c>
      <c r="I48" s="18" t="s">
        <v>34</v>
      </c>
      <c r="J48" s="18" t="s">
        <v>35</v>
      </c>
      <c r="K48" s="20" t="s">
        <v>29</v>
      </c>
      <c r="L48" s="18" t="s">
        <v>30</v>
      </c>
      <c r="M48" s="24">
        <v>57</v>
      </c>
      <c r="N48" s="25">
        <v>4.9999999999999996E-78</v>
      </c>
      <c r="O48" s="24" t="s">
        <v>31</v>
      </c>
      <c r="P48" s="24" t="s">
        <v>31</v>
      </c>
      <c r="Q48" s="24" t="s">
        <v>31</v>
      </c>
    </row>
    <row r="49" spans="1:17" ht="14.5" x14ac:dyDescent="0.3">
      <c r="A49" s="11" t="s">
        <v>38</v>
      </c>
      <c r="B49" s="11" t="s">
        <v>25</v>
      </c>
      <c r="C49" s="12">
        <v>15223491</v>
      </c>
      <c r="D49" s="13" t="s">
        <v>39</v>
      </c>
      <c r="E49" s="10">
        <v>3</v>
      </c>
      <c r="F49" s="14">
        <v>2</v>
      </c>
      <c r="G49" s="15" t="s">
        <v>25</v>
      </c>
      <c r="H49" s="11">
        <v>21748153</v>
      </c>
      <c r="I49" s="11" t="s">
        <v>40</v>
      </c>
      <c r="J49" s="11" t="s">
        <v>35</v>
      </c>
      <c r="K49" s="13" t="s">
        <v>41</v>
      </c>
      <c r="L49" s="11" t="s">
        <v>42</v>
      </c>
      <c r="M49" s="16">
        <v>54</v>
      </c>
      <c r="N49" s="17">
        <v>6.4000000000000002E-24</v>
      </c>
      <c r="O49" s="16" t="s">
        <v>31</v>
      </c>
      <c r="P49" s="16" t="s">
        <v>31</v>
      </c>
      <c r="Q49" s="16" t="s">
        <v>31</v>
      </c>
    </row>
    <row r="50" spans="1:17" ht="14.5" x14ac:dyDescent="0.3">
      <c r="A50" s="11" t="s">
        <v>43</v>
      </c>
      <c r="B50" s="11" t="s">
        <v>25</v>
      </c>
      <c r="C50" s="12">
        <v>508707901</v>
      </c>
      <c r="D50" s="13" t="s">
        <v>44</v>
      </c>
      <c r="E50" s="10">
        <v>3</v>
      </c>
      <c r="F50" s="14">
        <v>2</v>
      </c>
      <c r="G50" s="15" t="s">
        <v>25</v>
      </c>
      <c r="H50" s="11">
        <v>21748153</v>
      </c>
      <c r="I50" s="11" t="s">
        <v>40</v>
      </c>
      <c r="J50" s="11" t="s">
        <v>35</v>
      </c>
      <c r="K50" s="13" t="s">
        <v>41</v>
      </c>
      <c r="L50" s="11" t="s">
        <v>42</v>
      </c>
      <c r="M50" s="16">
        <v>56</v>
      </c>
      <c r="N50" s="17">
        <v>8.9000000000000006E-27</v>
      </c>
      <c r="O50" s="16" t="s">
        <v>31</v>
      </c>
      <c r="P50" s="16" t="s">
        <v>31</v>
      </c>
      <c r="Q50" s="16" t="s">
        <v>31</v>
      </c>
    </row>
    <row r="51" spans="1:17" ht="14.5" x14ac:dyDescent="0.3">
      <c r="A51" s="18" t="s">
        <v>45</v>
      </c>
      <c r="B51" s="18" t="s">
        <v>25</v>
      </c>
      <c r="C51" s="19">
        <v>147865994</v>
      </c>
      <c r="D51" s="20" t="s">
        <v>46</v>
      </c>
      <c r="E51" s="21">
        <v>3</v>
      </c>
      <c r="F51" s="22">
        <v>3</v>
      </c>
      <c r="G51" s="23" t="s">
        <v>25</v>
      </c>
      <c r="H51" s="18">
        <v>83305621</v>
      </c>
      <c r="I51" s="18" t="s">
        <v>47</v>
      </c>
      <c r="J51" s="18" t="s">
        <v>48</v>
      </c>
      <c r="K51" s="20" t="s">
        <v>49</v>
      </c>
      <c r="L51" s="18" t="s">
        <v>50</v>
      </c>
      <c r="M51" s="24">
        <v>69</v>
      </c>
      <c r="N51" s="25">
        <v>3.9999999999999998E-112</v>
      </c>
      <c r="O51" s="24" t="s">
        <v>31</v>
      </c>
      <c r="P51" s="24" t="s">
        <v>31</v>
      </c>
      <c r="Q51" s="24" t="s">
        <v>31</v>
      </c>
    </row>
    <row r="52" spans="1:17" ht="14.5" x14ac:dyDescent="0.3">
      <c r="A52" s="11" t="s">
        <v>51</v>
      </c>
      <c r="B52" s="11" t="s">
        <v>25</v>
      </c>
      <c r="C52" s="12">
        <v>115477837</v>
      </c>
      <c r="D52" s="13" t="s">
        <v>52</v>
      </c>
      <c r="E52" s="10">
        <v>2</v>
      </c>
      <c r="F52" s="14">
        <v>2</v>
      </c>
      <c r="G52" s="15" t="s">
        <v>25</v>
      </c>
      <c r="H52" s="11">
        <v>160347106</v>
      </c>
      <c r="I52" s="11" t="s">
        <v>53</v>
      </c>
      <c r="J52" s="11" t="s">
        <v>54</v>
      </c>
      <c r="K52" s="13" t="s">
        <v>55</v>
      </c>
      <c r="L52" s="11" t="s">
        <v>56</v>
      </c>
      <c r="M52" s="16">
        <v>66</v>
      </c>
      <c r="N52" s="17">
        <v>6.3000000000000002E-37</v>
      </c>
      <c r="O52" s="16" t="s">
        <v>31</v>
      </c>
      <c r="P52" s="16" t="s">
        <v>31</v>
      </c>
      <c r="Q52" s="16" t="s">
        <v>31</v>
      </c>
    </row>
    <row r="53" spans="1:17" ht="14.5" x14ac:dyDescent="0.3">
      <c r="A53" s="18" t="s">
        <v>57</v>
      </c>
      <c r="B53" s="18" t="s">
        <v>25</v>
      </c>
      <c r="C53" s="19">
        <v>449460108</v>
      </c>
      <c r="D53" s="20" t="s">
        <v>33</v>
      </c>
      <c r="E53" s="21">
        <v>1</v>
      </c>
      <c r="F53" s="22">
        <v>1</v>
      </c>
      <c r="G53" s="23" t="s">
        <v>25</v>
      </c>
      <c r="H53" s="18">
        <v>14279169</v>
      </c>
      <c r="I53" s="18" t="s">
        <v>58</v>
      </c>
      <c r="J53" s="18" t="s">
        <v>59</v>
      </c>
      <c r="K53" s="20" t="s">
        <v>55</v>
      </c>
      <c r="L53" s="18" t="s">
        <v>56</v>
      </c>
      <c r="M53" s="24">
        <v>61</v>
      </c>
      <c r="N53" s="25">
        <v>3.9999999999999998E-80</v>
      </c>
      <c r="O53" s="24" t="s">
        <v>31</v>
      </c>
      <c r="P53" s="24" t="s">
        <v>31</v>
      </c>
      <c r="Q53" s="24" t="s">
        <v>31</v>
      </c>
    </row>
    <row r="54" spans="1:17" ht="14.5" x14ac:dyDescent="0.3">
      <c r="A54" s="11" t="s">
        <v>60</v>
      </c>
      <c r="B54" s="11" t="s">
        <v>25</v>
      </c>
      <c r="C54" s="12">
        <v>225461209</v>
      </c>
      <c r="D54" s="13" t="s">
        <v>46</v>
      </c>
      <c r="E54" s="10">
        <v>2</v>
      </c>
      <c r="F54" s="14">
        <v>2</v>
      </c>
      <c r="G54" s="15" t="s">
        <v>25</v>
      </c>
      <c r="H54" s="11">
        <v>1168402</v>
      </c>
      <c r="I54" s="11" t="s">
        <v>61</v>
      </c>
      <c r="J54" s="11" t="s">
        <v>62</v>
      </c>
      <c r="K54" s="13" t="s">
        <v>63</v>
      </c>
      <c r="L54" s="11" t="s">
        <v>64</v>
      </c>
      <c r="M54" s="16">
        <v>57</v>
      </c>
      <c r="N54" s="17">
        <v>2.3999999999999999E-40</v>
      </c>
      <c r="O54" s="16" t="s">
        <v>31</v>
      </c>
      <c r="P54" s="16" t="s">
        <v>31</v>
      </c>
      <c r="Q54" s="16" t="s">
        <v>31</v>
      </c>
    </row>
    <row r="55" spans="1:17" ht="14.5" x14ac:dyDescent="0.3">
      <c r="A55" s="11" t="s">
        <v>65</v>
      </c>
      <c r="B55" s="11" t="s">
        <v>25</v>
      </c>
      <c r="C55" s="12">
        <v>115464739</v>
      </c>
      <c r="D55" s="13" t="s">
        <v>52</v>
      </c>
      <c r="E55" s="10">
        <v>1</v>
      </c>
      <c r="F55" s="14">
        <v>1</v>
      </c>
      <c r="G55" s="15" t="s">
        <v>25</v>
      </c>
      <c r="H55" s="11">
        <v>1168402</v>
      </c>
      <c r="I55" s="11" t="s">
        <v>61</v>
      </c>
      <c r="J55" s="11" t="s">
        <v>66</v>
      </c>
      <c r="K55" s="13" t="s">
        <v>67</v>
      </c>
      <c r="L55" s="11" t="s">
        <v>64</v>
      </c>
      <c r="M55" s="16">
        <v>53</v>
      </c>
      <c r="N55" s="17">
        <v>2.9999999999999999E-41</v>
      </c>
      <c r="O55" s="16" t="s">
        <v>31</v>
      </c>
      <c r="P55" s="16" t="s">
        <v>31</v>
      </c>
      <c r="Q55" s="16" t="s">
        <v>31</v>
      </c>
    </row>
    <row r="56" spans="1:17" ht="14.5" x14ac:dyDescent="0.3">
      <c r="A56" s="18" t="s">
        <v>68</v>
      </c>
      <c r="B56" s="18" t="s">
        <v>25</v>
      </c>
      <c r="C56" s="19">
        <v>33621084</v>
      </c>
      <c r="D56" s="20" t="s">
        <v>69</v>
      </c>
      <c r="E56" s="21">
        <v>2</v>
      </c>
      <c r="F56" s="22">
        <v>1</v>
      </c>
      <c r="G56" s="23" t="s">
        <v>25</v>
      </c>
      <c r="H56" s="18">
        <v>8980491</v>
      </c>
      <c r="I56" s="18" t="s">
        <v>70</v>
      </c>
      <c r="J56" s="18" t="s">
        <v>71</v>
      </c>
      <c r="K56" s="20" t="s">
        <v>72</v>
      </c>
      <c r="L56" s="18" t="s">
        <v>73</v>
      </c>
      <c r="M56" s="24">
        <v>51</v>
      </c>
      <c r="N56" s="25">
        <v>8.4000000000000003E-28</v>
      </c>
      <c r="O56" s="24" t="s">
        <v>31</v>
      </c>
      <c r="P56" s="24" t="s">
        <v>31</v>
      </c>
      <c r="Q56" s="24" t="s">
        <v>31</v>
      </c>
    </row>
    <row r="57" spans="1:17" x14ac:dyDescent="0.55000000000000004">
      <c r="A57" s="11" t="s">
        <v>74</v>
      </c>
      <c r="B57" s="164" t="s">
        <v>25</v>
      </c>
      <c r="C57" s="165">
        <v>116792331</v>
      </c>
      <c r="D57" s="166" t="s">
        <v>75</v>
      </c>
      <c r="E57" s="167">
        <v>1</v>
      </c>
      <c r="F57" s="168">
        <v>1</v>
      </c>
      <c r="G57" s="169" t="s">
        <v>25</v>
      </c>
      <c r="H57" s="164">
        <v>75324900</v>
      </c>
      <c r="I57" s="11" t="s">
        <v>76</v>
      </c>
      <c r="J57" s="164" t="s">
        <v>78</v>
      </c>
      <c r="K57" s="166" t="s">
        <v>72</v>
      </c>
      <c r="L57" s="164" t="s">
        <v>79</v>
      </c>
      <c r="M57" s="170">
        <v>50</v>
      </c>
      <c r="N57" s="177">
        <v>4.9E-56</v>
      </c>
      <c r="O57" s="178" t="s">
        <v>31</v>
      </c>
      <c r="P57" s="170" t="s">
        <v>31</v>
      </c>
      <c r="Q57" s="170" t="s">
        <v>31</v>
      </c>
    </row>
    <row r="58" spans="1:17" x14ac:dyDescent="0.55000000000000004">
      <c r="A58" s="11" t="s">
        <v>101</v>
      </c>
      <c r="B58" s="164"/>
      <c r="C58" s="165"/>
      <c r="D58" s="166"/>
      <c r="E58" s="167"/>
      <c r="F58" s="168"/>
      <c r="G58" s="169"/>
      <c r="H58" s="164"/>
      <c r="I58" s="11" t="s">
        <v>77</v>
      </c>
      <c r="J58" s="164"/>
      <c r="K58" s="166"/>
      <c r="L58" s="164"/>
      <c r="M58" s="170"/>
      <c r="N58" s="177"/>
      <c r="O58" s="178"/>
      <c r="P58" s="170"/>
      <c r="Q58" s="170"/>
    </row>
    <row r="59" spans="1:17" ht="18" customHeight="1" x14ac:dyDescent="0.55000000000000004">
      <c r="A59" s="171" t="s">
        <v>80</v>
      </c>
      <c r="B59" s="171" t="s">
        <v>25</v>
      </c>
      <c r="C59" s="172">
        <v>15237739</v>
      </c>
      <c r="D59" s="173" t="s">
        <v>39</v>
      </c>
      <c r="E59" s="174">
        <v>1</v>
      </c>
      <c r="F59" s="175">
        <v>1</v>
      </c>
      <c r="G59" s="176" t="s">
        <v>25</v>
      </c>
      <c r="H59" s="171">
        <v>659835152</v>
      </c>
      <c r="I59" s="171" t="s">
        <v>81</v>
      </c>
      <c r="J59" s="171" t="s">
        <v>35</v>
      </c>
      <c r="K59" s="173" t="s">
        <v>82</v>
      </c>
      <c r="L59" s="18" t="s">
        <v>83</v>
      </c>
      <c r="M59" s="179">
        <v>69</v>
      </c>
      <c r="N59" s="180">
        <v>1.3E-49</v>
      </c>
      <c r="O59" s="181" t="s">
        <v>31</v>
      </c>
      <c r="P59" s="179" t="s">
        <v>31</v>
      </c>
      <c r="Q59" s="179" t="s">
        <v>31</v>
      </c>
    </row>
    <row r="60" spans="1:17" x14ac:dyDescent="0.55000000000000004">
      <c r="A60" s="171"/>
      <c r="B60" s="171"/>
      <c r="C60" s="172"/>
      <c r="D60" s="173"/>
      <c r="E60" s="174"/>
      <c r="F60" s="175"/>
      <c r="G60" s="176"/>
      <c r="H60" s="171"/>
      <c r="I60" s="171"/>
      <c r="J60" s="171"/>
      <c r="K60" s="173"/>
      <c r="L60" s="18" t="s">
        <v>84</v>
      </c>
      <c r="M60" s="179"/>
      <c r="N60" s="180"/>
      <c r="O60" s="181"/>
      <c r="P60" s="179"/>
      <c r="Q60" s="179"/>
    </row>
    <row r="61" spans="1:17" x14ac:dyDescent="0.55000000000000004">
      <c r="A61" s="164" t="s">
        <v>85</v>
      </c>
      <c r="B61" s="164" t="s">
        <v>25</v>
      </c>
      <c r="C61" s="165">
        <v>194247797</v>
      </c>
      <c r="D61" s="166" t="s">
        <v>86</v>
      </c>
      <c r="E61" s="167">
        <v>1</v>
      </c>
      <c r="F61" s="168">
        <v>1</v>
      </c>
      <c r="G61" s="169" t="s">
        <v>25</v>
      </c>
      <c r="H61" s="164">
        <v>344049993</v>
      </c>
      <c r="I61" s="164" t="s">
        <v>87</v>
      </c>
      <c r="J61" s="164" t="s">
        <v>35</v>
      </c>
      <c r="K61" s="13" t="s">
        <v>88</v>
      </c>
      <c r="L61" s="164" t="s">
        <v>90</v>
      </c>
      <c r="M61" s="170">
        <v>64</v>
      </c>
      <c r="N61" s="177">
        <v>2.3999999999999999E-12</v>
      </c>
      <c r="O61" s="178" t="s">
        <v>31</v>
      </c>
      <c r="P61" s="170" t="s">
        <v>31</v>
      </c>
      <c r="Q61" s="170" t="s">
        <v>31</v>
      </c>
    </row>
    <row r="62" spans="1:17" x14ac:dyDescent="0.55000000000000004">
      <c r="A62" s="164"/>
      <c r="B62" s="164"/>
      <c r="C62" s="165"/>
      <c r="D62" s="166"/>
      <c r="E62" s="167"/>
      <c r="F62" s="168"/>
      <c r="G62" s="169"/>
      <c r="H62" s="164"/>
      <c r="I62" s="164"/>
      <c r="J62" s="164"/>
      <c r="K62" s="13" t="s">
        <v>89</v>
      </c>
      <c r="L62" s="164"/>
      <c r="M62" s="170"/>
      <c r="N62" s="177"/>
      <c r="O62" s="178"/>
      <c r="P62" s="170"/>
      <c r="Q62" s="170"/>
    </row>
    <row r="63" spans="1:17" ht="15" x14ac:dyDescent="0.25">
      <c r="A63" s="18" t="s">
        <v>91</v>
      </c>
      <c r="B63" s="18" t="s">
        <v>25</v>
      </c>
      <c r="C63" s="19">
        <v>109390302</v>
      </c>
      <c r="D63" s="20" t="s">
        <v>29</v>
      </c>
      <c r="E63" s="21">
        <v>1</v>
      </c>
      <c r="F63" s="22">
        <v>1</v>
      </c>
      <c r="G63" s="23" t="s">
        <v>25</v>
      </c>
      <c r="H63" s="18">
        <v>166317</v>
      </c>
      <c r="I63" s="18" t="s">
        <v>92</v>
      </c>
      <c r="J63" s="18" t="s">
        <v>35</v>
      </c>
      <c r="K63" s="20" t="s">
        <v>93</v>
      </c>
      <c r="L63" s="18" t="s">
        <v>94</v>
      </c>
      <c r="M63" s="24">
        <v>60</v>
      </c>
      <c r="N63" s="25">
        <v>5.4000000000000004E-80</v>
      </c>
      <c r="O63" s="24" t="s">
        <v>31</v>
      </c>
      <c r="P63" s="24" t="s">
        <v>31</v>
      </c>
      <c r="Q63" s="24" t="s">
        <v>31</v>
      </c>
    </row>
    <row r="64" spans="1:17" ht="15" x14ac:dyDescent="0.25">
      <c r="A64" s="11" t="s">
        <v>95</v>
      </c>
      <c r="B64" s="11" t="s">
        <v>25</v>
      </c>
      <c r="C64" s="12">
        <v>548856958</v>
      </c>
      <c r="D64" s="13" t="s">
        <v>96</v>
      </c>
      <c r="E64" s="10">
        <v>1</v>
      </c>
      <c r="F64" s="14">
        <v>1</v>
      </c>
      <c r="G64" s="15" t="s">
        <v>25</v>
      </c>
      <c r="H64" s="11">
        <v>88191901</v>
      </c>
      <c r="I64" s="11" t="s">
        <v>97</v>
      </c>
      <c r="J64" s="11" t="s">
        <v>98</v>
      </c>
      <c r="K64" s="13" t="s">
        <v>99</v>
      </c>
      <c r="L64" s="11" t="s">
        <v>100</v>
      </c>
      <c r="M64" s="16">
        <v>52</v>
      </c>
      <c r="N64" s="17">
        <v>5.4999999999999997E-35</v>
      </c>
      <c r="O64" s="16" t="s">
        <v>31</v>
      </c>
      <c r="P64" s="16" t="s">
        <v>31</v>
      </c>
      <c r="Q64" s="16" t="s">
        <v>31</v>
      </c>
    </row>
  </sheetData>
  <mergeCells count="64">
    <mergeCell ref="Q61:Q62"/>
    <mergeCell ref="B44:C45"/>
    <mergeCell ref="F44:F45"/>
    <mergeCell ref="E44:E45"/>
    <mergeCell ref="J61:J62"/>
    <mergeCell ref="L61:L62"/>
    <mergeCell ref="M61:M62"/>
    <mergeCell ref="N61:N62"/>
    <mergeCell ref="O61:O62"/>
    <mergeCell ref="P61:P62"/>
    <mergeCell ref="Q59:Q60"/>
    <mergeCell ref="F61:F62"/>
    <mergeCell ref="G61:G62"/>
    <mergeCell ref="H61:H62"/>
    <mergeCell ref="I61:I62"/>
    <mergeCell ref="J59:J60"/>
    <mergeCell ref="A61:A62"/>
    <mergeCell ref="B61:B62"/>
    <mergeCell ref="C61:C62"/>
    <mergeCell ref="D61:D62"/>
    <mergeCell ref="E61:E62"/>
    <mergeCell ref="K59:K60"/>
    <mergeCell ref="M59:M60"/>
    <mergeCell ref="N59:N60"/>
    <mergeCell ref="O59:O60"/>
    <mergeCell ref="P59:P60"/>
    <mergeCell ref="Q57:Q58"/>
    <mergeCell ref="A59:A60"/>
    <mergeCell ref="B59:B60"/>
    <mergeCell ref="C59:C60"/>
    <mergeCell ref="D59:D60"/>
    <mergeCell ref="E59:E60"/>
    <mergeCell ref="F59:F60"/>
    <mergeCell ref="G59:G60"/>
    <mergeCell ref="H59:H60"/>
    <mergeCell ref="I59:I60"/>
    <mergeCell ref="K57:K58"/>
    <mergeCell ref="L57:L58"/>
    <mergeCell ref="M57:M58"/>
    <mergeCell ref="N57:N58"/>
    <mergeCell ref="O57:O58"/>
    <mergeCell ref="P57:P58"/>
    <mergeCell ref="G57:G58"/>
    <mergeCell ref="H57:H58"/>
    <mergeCell ref="J57:J58"/>
    <mergeCell ref="J44:J45"/>
    <mergeCell ref="K44:K45"/>
    <mergeCell ref="B57:B58"/>
    <mergeCell ref="C57:C58"/>
    <mergeCell ref="D57:D58"/>
    <mergeCell ref="E57:E58"/>
    <mergeCell ref="F57:F58"/>
    <mergeCell ref="A43:F43"/>
    <mergeCell ref="G43:N43"/>
    <mergeCell ref="O43:Q43"/>
    <mergeCell ref="A44:A45"/>
    <mergeCell ref="D44:D45"/>
    <mergeCell ref="I44:I45"/>
    <mergeCell ref="P44:P45"/>
    <mergeCell ref="Q44:Q45"/>
    <mergeCell ref="L44:L45"/>
    <mergeCell ref="M44:M45"/>
    <mergeCell ref="N44:N45"/>
    <mergeCell ref="O44:O4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opLeftCell="J1" workbookViewId="0">
      <selection activeCell="Q4" sqref="Q4:Q7"/>
    </sheetView>
  </sheetViews>
  <sheetFormatPr defaultRowHeight="14.4" x14ac:dyDescent="0.55000000000000004"/>
  <cols>
    <col min="1" max="1" width="44" customWidth="1"/>
    <col min="2" max="2" width="4.578125" customWidth="1"/>
    <col min="4" max="4" width="18.578125" customWidth="1"/>
    <col min="7" max="7" width="5.68359375" customWidth="1"/>
    <col min="9" max="9" width="26.41796875" customWidth="1"/>
    <col min="11" max="11" width="15" customWidth="1"/>
    <col min="12" max="12" width="14.83984375" customWidth="1"/>
    <col min="15" max="15" width="13.83984375" customWidth="1"/>
    <col min="16" max="16" width="12.83984375" customWidth="1"/>
    <col min="17" max="17" width="12.41796875" customWidth="1"/>
  </cols>
  <sheetData>
    <row r="1" spans="1:17" x14ac:dyDescent="0.55000000000000004">
      <c r="A1" s="3" t="s">
        <v>143</v>
      </c>
    </row>
    <row r="3" spans="1:17" ht="15" thickBot="1" x14ac:dyDescent="0.35">
      <c r="A3" s="216" t="s">
        <v>9</v>
      </c>
      <c r="B3" s="216"/>
      <c r="C3" s="216"/>
      <c r="D3" s="216"/>
      <c r="E3" s="216"/>
      <c r="F3" s="200"/>
      <c r="G3" s="217" t="s">
        <v>10</v>
      </c>
      <c r="H3" s="216"/>
      <c r="I3" s="216"/>
      <c r="J3" s="216"/>
      <c r="K3" s="216"/>
      <c r="L3" s="216"/>
      <c r="M3" s="216"/>
      <c r="N3" s="200"/>
      <c r="O3" s="217" t="s">
        <v>11</v>
      </c>
      <c r="P3" s="216"/>
      <c r="Q3" s="216"/>
    </row>
    <row r="4" spans="1:17" x14ac:dyDescent="0.55000000000000004">
      <c r="A4" s="207" t="s">
        <v>12</v>
      </c>
      <c r="B4" s="214" t="s">
        <v>105</v>
      </c>
      <c r="C4" s="214"/>
      <c r="D4" s="207" t="s">
        <v>13</v>
      </c>
      <c r="E4" s="32" t="s">
        <v>107</v>
      </c>
      <c r="F4" s="33" t="s">
        <v>111</v>
      </c>
      <c r="G4" s="220" t="s">
        <v>14</v>
      </c>
      <c r="H4" s="214"/>
      <c r="I4" s="207" t="s">
        <v>113</v>
      </c>
      <c r="J4" s="207" t="s">
        <v>17</v>
      </c>
      <c r="K4" s="207" t="s">
        <v>13</v>
      </c>
      <c r="L4" s="211" t="s">
        <v>18</v>
      </c>
      <c r="M4" s="214" t="s">
        <v>19</v>
      </c>
      <c r="N4" s="198" t="s">
        <v>20</v>
      </c>
      <c r="O4" s="201" t="s">
        <v>21</v>
      </c>
      <c r="P4" s="221" t="s">
        <v>22</v>
      </c>
      <c r="Q4" s="221" t="s">
        <v>23</v>
      </c>
    </row>
    <row r="5" spans="1:17" x14ac:dyDescent="0.55000000000000004">
      <c r="A5" s="208"/>
      <c r="B5" s="215" t="s">
        <v>106</v>
      </c>
      <c r="C5" s="215"/>
      <c r="D5" s="208"/>
      <c r="E5" s="32" t="s">
        <v>108</v>
      </c>
      <c r="F5" s="33" t="s">
        <v>112</v>
      </c>
      <c r="G5" s="224" t="s">
        <v>15</v>
      </c>
      <c r="H5" s="215"/>
      <c r="I5" s="208"/>
      <c r="J5" s="208"/>
      <c r="K5" s="208"/>
      <c r="L5" s="212"/>
      <c r="M5" s="215"/>
      <c r="N5" s="199"/>
      <c r="O5" s="202"/>
      <c r="P5" s="222"/>
      <c r="Q5" s="222"/>
    </row>
    <row r="6" spans="1:17" x14ac:dyDescent="0.55000000000000004">
      <c r="A6" s="208"/>
      <c r="B6" s="218"/>
      <c r="C6" s="218"/>
      <c r="D6" s="208"/>
      <c r="E6" s="32" t="s">
        <v>109</v>
      </c>
      <c r="F6" s="34"/>
      <c r="G6" s="225"/>
      <c r="H6" s="218"/>
      <c r="I6" s="208"/>
      <c r="J6" s="208"/>
      <c r="K6" s="208"/>
      <c r="L6" s="212"/>
      <c r="M6" s="215"/>
      <c r="N6" s="199"/>
      <c r="O6" s="202"/>
      <c r="P6" s="222"/>
      <c r="Q6" s="222"/>
    </row>
    <row r="7" spans="1:17" ht="14.7" thickBot="1" x14ac:dyDescent="0.6">
      <c r="A7" s="209"/>
      <c r="B7" s="219"/>
      <c r="C7" s="219"/>
      <c r="D7" s="209"/>
      <c r="E7" s="35" t="s">
        <v>110</v>
      </c>
      <c r="F7" s="36"/>
      <c r="G7" s="226"/>
      <c r="H7" s="219"/>
      <c r="I7" s="209"/>
      <c r="J7" s="209"/>
      <c r="K7" s="209"/>
      <c r="L7" s="213"/>
      <c r="M7" s="216"/>
      <c r="N7" s="200"/>
      <c r="O7" s="203"/>
      <c r="P7" s="223"/>
      <c r="Q7" s="223"/>
    </row>
    <row r="8" spans="1:17" x14ac:dyDescent="0.55000000000000004">
      <c r="A8" s="37" t="s">
        <v>114</v>
      </c>
      <c r="B8" s="196" t="s">
        <v>25</v>
      </c>
      <c r="C8" s="196">
        <v>75207035</v>
      </c>
      <c r="D8" s="197" t="s">
        <v>116</v>
      </c>
      <c r="E8" s="195">
        <v>681</v>
      </c>
      <c r="F8" s="204">
        <v>72</v>
      </c>
      <c r="G8" s="210" t="s">
        <v>25</v>
      </c>
      <c r="H8" s="196">
        <v>6580762</v>
      </c>
      <c r="I8" s="196" t="s">
        <v>117</v>
      </c>
      <c r="J8" s="196" t="s">
        <v>118</v>
      </c>
      <c r="K8" s="197" t="s">
        <v>119</v>
      </c>
      <c r="L8" s="196" t="s">
        <v>120</v>
      </c>
      <c r="M8" s="195">
        <v>44</v>
      </c>
      <c r="N8" s="205">
        <v>4.5000000000000003E-58</v>
      </c>
      <c r="O8" s="206">
        <v>593</v>
      </c>
      <c r="P8" s="195">
        <v>291</v>
      </c>
      <c r="Q8" s="195">
        <v>49</v>
      </c>
    </row>
    <row r="9" spans="1:17" x14ac:dyDescent="0.55000000000000004">
      <c r="A9" s="37" t="s">
        <v>115</v>
      </c>
      <c r="B9" s="188"/>
      <c r="C9" s="188"/>
      <c r="D9" s="189"/>
      <c r="E9" s="186"/>
      <c r="F9" s="191"/>
      <c r="G9" s="192"/>
      <c r="H9" s="188"/>
      <c r="I9" s="188"/>
      <c r="J9" s="188"/>
      <c r="K9" s="189"/>
      <c r="L9" s="188"/>
      <c r="M9" s="186"/>
      <c r="N9" s="193"/>
      <c r="O9" s="194"/>
      <c r="P9" s="186"/>
      <c r="Q9" s="186"/>
    </row>
    <row r="10" spans="1:17" x14ac:dyDescent="0.55000000000000004">
      <c r="A10" s="37" t="s">
        <v>121</v>
      </c>
      <c r="B10" s="188" t="s">
        <v>25</v>
      </c>
      <c r="C10" s="188">
        <v>75266171</v>
      </c>
      <c r="D10" s="189" t="s">
        <v>116</v>
      </c>
      <c r="E10" s="186">
        <v>541</v>
      </c>
      <c r="F10" s="191">
        <v>62</v>
      </c>
      <c r="G10" s="192" t="s">
        <v>25</v>
      </c>
      <c r="H10" s="188">
        <v>6580762</v>
      </c>
      <c r="I10" s="188" t="s">
        <v>117</v>
      </c>
      <c r="J10" s="188" t="s">
        <v>118</v>
      </c>
      <c r="K10" s="189" t="s">
        <v>119</v>
      </c>
      <c r="L10" s="188" t="s">
        <v>120</v>
      </c>
      <c r="M10" s="186">
        <v>45</v>
      </c>
      <c r="N10" s="193">
        <v>1.3000000000000001E-61</v>
      </c>
      <c r="O10" s="194">
        <v>593</v>
      </c>
      <c r="P10" s="186">
        <v>240</v>
      </c>
      <c r="Q10" s="186">
        <v>40</v>
      </c>
    </row>
    <row r="11" spans="1:17" x14ac:dyDescent="0.55000000000000004">
      <c r="A11" s="37" t="s">
        <v>122</v>
      </c>
      <c r="B11" s="188"/>
      <c r="C11" s="188"/>
      <c r="D11" s="189"/>
      <c r="E11" s="186"/>
      <c r="F11" s="191"/>
      <c r="G11" s="192"/>
      <c r="H11" s="188"/>
      <c r="I11" s="188"/>
      <c r="J11" s="188"/>
      <c r="K11" s="189"/>
      <c r="L11" s="188"/>
      <c r="M11" s="186"/>
      <c r="N11" s="193"/>
      <c r="O11" s="194"/>
      <c r="P11" s="186"/>
      <c r="Q11" s="186"/>
    </row>
    <row r="12" spans="1:17" x14ac:dyDescent="0.55000000000000004">
      <c r="A12" s="37" t="s">
        <v>123</v>
      </c>
      <c r="B12" s="188" t="s">
        <v>25</v>
      </c>
      <c r="C12" s="188">
        <v>75207036</v>
      </c>
      <c r="D12" s="189" t="s">
        <v>116</v>
      </c>
      <c r="E12" s="186">
        <v>503</v>
      </c>
      <c r="F12" s="191">
        <v>60</v>
      </c>
      <c r="G12" s="192" t="s">
        <v>25</v>
      </c>
      <c r="H12" s="188">
        <v>6580762</v>
      </c>
      <c r="I12" s="188" t="s">
        <v>117</v>
      </c>
      <c r="J12" s="188" t="s">
        <v>118</v>
      </c>
      <c r="K12" s="189" t="s">
        <v>119</v>
      </c>
      <c r="L12" s="188" t="s">
        <v>120</v>
      </c>
      <c r="M12" s="186">
        <v>45</v>
      </c>
      <c r="N12" s="193">
        <v>1.6000000000000001E-61</v>
      </c>
      <c r="O12" s="194">
        <v>593</v>
      </c>
      <c r="P12" s="186">
        <v>244</v>
      </c>
      <c r="Q12" s="186">
        <v>41</v>
      </c>
    </row>
    <row r="13" spans="1:17" x14ac:dyDescent="0.55000000000000004">
      <c r="A13" s="37" t="s">
        <v>122</v>
      </c>
      <c r="B13" s="188"/>
      <c r="C13" s="188"/>
      <c r="D13" s="189"/>
      <c r="E13" s="186"/>
      <c r="F13" s="191"/>
      <c r="G13" s="192"/>
      <c r="H13" s="188"/>
      <c r="I13" s="188"/>
      <c r="J13" s="188"/>
      <c r="K13" s="189"/>
      <c r="L13" s="188"/>
      <c r="M13" s="186"/>
      <c r="N13" s="193"/>
      <c r="O13" s="194"/>
      <c r="P13" s="186"/>
      <c r="Q13" s="186"/>
    </row>
    <row r="14" spans="1:17" ht="14.5" x14ac:dyDescent="0.3">
      <c r="A14" s="38" t="s">
        <v>124</v>
      </c>
      <c r="B14" s="38" t="s">
        <v>25</v>
      </c>
      <c r="C14" s="38">
        <v>357451631</v>
      </c>
      <c r="D14" s="39" t="s">
        <v>125</v>
      </c>
      <c r="E14" s="42">
        <v>34</v>
      </c>
      <c r="F14" s="40">
        <v>13</v>
      </c>
      <c r="G14" s="41" t="s">
        <v>25</v>
      </c>
      <c r="H14" s="38">
        <v>5726304</v>
      </c>
      <c r="I14" s="38" t="s">
        <v>126</v>
      </c>
      <c r="J14" s="38" t="s">
        <v>127</v>
      </c>
      <c r="K14" s="39" t="s">
        <v>128</v>
      </c>
      <c r="L14" s="38" t="s">
        <v>129</v>
      </c>
      <c r="M14" s="42">
        <v>24</v>
      </c>
      <c r="N14" s="40">
        <v>0.32</v>
      </c>
      <c r="O14" s="42">
        <v>161</v>
      </c>
      <c r="P14" s="42">
        <v>28</v>
      </c>
      <c r="Q14" s="42">
        <v>17</v>
      </c>
    </row>
    <row r="15" spans="1:17" ht="14.5" x14ac:dyDescent="0.3">
      <c r="A15" s="38" t="s">
        <v>130</v>
      </c>
      <c r="B15" s="38" t="s">
        <v>25</v>
      </c>
      <c r="C15" s="38">
        <v>211906450</v>
      </c>
      <c r="D15" s="39" t="s">
        <v>131</v>
      </c>
      <c r="E15" s="42">
        <v>24</v>
      </c>
      <c r="F15" s="40">
        <v>12</v>
      </c>
      <c r="G15" s="41" t="s">
        <v>25</v>
      </c>
      <c r="H15" s="38">
        <v>5726304</v>
      </c>
      <c r="I15" s="38" t="s">
        <v>126</v>
      </c>
      <c r="J15" s="38" t="s">
        <v>127</v>
      </c>
      <c r="K15" s="39" t="s">
        <v>128</v>
      </c>
      <c r="L15" s="38" t="s">
        <v>129</v>
      </c>
      <c r="M15" s="42">
        <v>24</v>
      </c>
      <c r="N15" s="40">
        <v>0.18</v>
      </c>
      <c r="O15" s="42">
        <v>161</v>
      </c>
      <c r="P15" s="42">
        <v>29</v>
      </c>
      <c r="Q15" s="42">
        <v>18</v>
      </c>
    </row>
    <row r="16" spans="1:17" ht="14.5" x14ac:dyDescent="0.3">
      <c r="A16" s="37" t="s">
        <v>132</v>
      </c>
      <c r="B16" s="37" t="s">
        <v>25</v>
      </c>
      <c r="C16" s="37">
        <v>224109062</v>
      </c>
      <c r="D16" s="43" t="s">
        <v>133</v>
      </c>
      <c r="E16" s="46">
        <v>28</v>
      </c>
      <c r="F16" s="44">
        <v>10</v>
      </c>
      <c r="G16" s="45" t="s">
        <v>25</v>
      </c>
      <c r="H16" s="37">
        <v>22690</v>
      </c>
      <c r="I16" s="37" t="s">
        <v>134</v>
      </c>
      <c r="J16" s="37" t="s">
        <v>135</v>
      </c>
      <c r="K16" s="43" t="s">
        <v>128</v>
      </c>
      <c r="L16" s="37" t="s">
        <v>129</v>
      </c>
      <c r="M16" s="46">
        <v>33</v>
      </c>
      <c r="N16" s="44">
        <v>0.11</v>
      </c>
      <c r="O16" s="46">
        <v>160</v>
      </c>
      <c r="P16" s="46">
        <v>12</v>
      </c>
      <c r="Q16" s="46">
        <v>8</v>
      </c>
    </row>
    <row r="17" spans="1:17" ht="25.2" x14ac:dyDescent="0.55000000000000004">
      <c r="A17" s="184" t="s">
        <v>136</v>
      </c>
      <c r="B17" s="184" t="s">
        <v>25</v>
      </c>
      <c r="C17" s="184">
        <v>226494632</v>
      </c>
      <c r="D17" s="185" t="s">
        <v>137</v>
      </c>
      <c r="E17" s="182">
        <v>23</v>
      </c>
      <c r="F17" s="187">
        <v>8</v>
      </c>
      <c r="G17" s="183" t="s">
        <v>25</v>
      </c>
      <c r="H17" s="184">
        <v>18542113</v>
      </c>
      <c r="I17" s="31" t="s">
        <v>138</v>
      </c>
      <c r="J17" s="184" t="s">
        <v>140</v>
      </c>
      <c r="K17" s="185" t="s">
        <v>141</v>
      </c>
      <c r="L17" s="184" t="s">
        <v>142</v>
      </c>
      <c r="M17" s="182">
        <v>23</v>
      </c>
      <c r="N17" s="187">
        <v>0.42</v>
      </c>
      <c r="O17" s="190">
        <v>553</v>
      </c>
      <c r="P17" s="182">
        <v>52</v>
      </c>
      <c r="Q17" s="182">
        <v>9</v>
      </c>
    </row>
    <row r="18" spans="1:17" x14ac:dyDescent="0.55000000000000004">
      <c r="A18" s="184"/>
      <c r="B18" s="184"/>
      <c r="C18" s="184"/>
      <c r="D18" s="185"/>
      <c r="E18" s="182"/>
      <c r="F18" s="187"/>
      <c r="G18" s="183"/>
      <c r="H18" s="184"/>
      <c r="I18" s="38" t="s">
        <v>139</v>
      </c>
      <c r="J18" s="184"/>
      <c r="K18" s="185"/>
      <c r="L18" s="184"/>
      <c r="M18" s="182"/>
      <c r="N18" s="187"/>
      <c r="O18" s="190"/>
      <c r="P18" s="182"/>
      <c r="Q18" s="182"/>
    </row>
  </sheetData>
  <mergeCells count="86">
    <mergeCell ref="A3:F3"/>
    <mergeCell ref="G3:N3"/>
    <mergeCell ref="O3:Q3"/>
    <mergeCell ref="A4:A7"/>
    <mergeCell ref="B4:C4"/>
    <mergeCell ref="B5:C5"/>
    <mergeCell ref="B6:C6"/>
    <mergeCell ref="B7:C7"/>
    <mergeCell ref="D4:D7"/>
    <mergeCell ref="G4:H4"/>
    <mergeCell ref="P4:P7"/>
    <mergeCell ref="Q4:Q7"/>
    <mergeCell ref="G5:H5"/>
    <mergeCell ref="G6:H6"/>
    <mergeCell ref="G7:H7"/>
    <mergeCell ref="I4:I7"/>
    <mergeCell ref="N4:N7"/>
    <mergeCell ref="O4:O7"/>
    <mergeCell ref="B8:B9"/>
    <mergeCell ref="C8:C9"/>
    <mergeCell ref="D8:D9"/>
    <mergeCell ref="E8:E9"/>
    <mergeCell ref="F8:F9"/>
    <mergeCell ref="N8:N9"/>
    <mergeCell ref="O8:O9"/>
    <mergeCell ref="J4:J7"/>
    <mergeCell ref="K4:K7"/>
    <mergeCell ref="G8:G9"/>
    <mergeCell ref="L4:L7"/>
    <mergeCell ref="M4:M7"/>
    <mergeCell ref="P8:P9"/>
    <mergeCell ref="Q8:Q9"/>
    <mergeCell ref="B10:B11"/>
    <mergeCell ref="C10:C11"/>
    <mergeCell ref="D10:D11"/>
    <mergeCell ref="E10:E11"/>
    <mergeCell ref="F10:F11"/>
    <mergeCell ref="G10:G11"/>
    <mergeCell ref="H8:H9"/>
    <mergeCell ref="I8:I9"/>
    <mergeCell ref="J8:J9"/>
    <mergeCell ref="K8:K9"/>
    <mergeCell ref="L8:L9"/>
    <mergeCell ref="M8:M9"/>
    <mergeCell ref="N10:N11"/>
    <mergeCell ref="O10:O11"/>
    <mergeCell ref="P10:P11"/>
    <mergeCell ref="Q10:Q11"/>
    <mergeCell ref="B12:B13"/>
    <mergeCell ref="C12:C13"/>
    <mergeCell ref="D12:D13"/>
    <mergeCell ref="E12:E13"/>
    <mergeCell ref="F12:F13"/>
    <mergeCell ref="G12:G13"/>
    <mergeCell ref="H10:H11"/>
    <mergeCell ref="I10:I11"/>
    <mergeCell ref="J10:J11"/>
    <mergeCell ref="K10:K11"/>
    <mergeCell ref="L10:L11"/>
    <mergeCell ref="M10:M11"/>
    <mergeCell ref="N12:N13"/>
    <mergeCell ref="O12:O13"/>
    <mergeCell ref="P12:P13"/>
    <mergeCell ref="Q12:Q13"/>
    <mergeCell ref="A17:A18"/>
    <mergeCell ref="B17:B18"/>
    <mergeCell ref="C17:C18"/>
    <mergeCell ref="D17:D18"/>
    <mergeCell ref="E17:E18"/>
    <mergeCell ref="F17:F18"/>
    <mergeCell ref="H12:H13"/>
    <mergeCell ref="I12:I13"/>
    <mergeCell ref="J12:J13"/>
    <mergeCell ref="K12:K13"/>
    <mergeCell ref="L12:L13"/>
    <mergeCell ref="M12:M13"/>
    <mergeCell ref="N17:N18"/>
    <mergeCell ref="O17:O18"/>
    <mergeCell ref="P17:P18"/>
    <mergeCell ref="Q17:Q18"/>
    <mergeCell ref="G17:G18"/>
    <mergeCell ref="H17:H18"/>
    <mergeCell ref="J17:J18"/>
    <mergeCell ref="K17:K18"/>
    <mergeCell ref="L17:L18"/>
    <mergeCell ref="M17:M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row r="1" spans="1:1" x14ac:dyDescent="0.55000000000000004">
      <c r="A1" s="3" t="s">
        <v>144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5" workbookViewId="0"/>
  </sheetViews>
  <sheetFormatPr defaultRowHeight="14.4" x14ac:dyDescent="0.55000000000000004"/>
  <sheetData>
    <row r="1" spans="1:1" x14ac:dyDescent="0.3">
      <c r="A1" s="3" t="s">
        <v>145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row r="1" spans="1:1" x14ac:dyDescent="0.3">
      <c r="A1" s="3" t="s">
        <v>146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B4" sqref="B4"/>
    </sheetView>
  </sheetViews>
  <sheetFormatPr defaultRowHeight="14.4" x14ac:dyDescent="0.55000000000000004"/>
  <sheetData>
    <row r="2" spans="1:1" x14ac:dyDescent="0.3">
      <c r="A2" s="7" t="s">
        <v>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row r="1" spans="1:1" x14ac:dyDescent="0.25">
      <c r="A1" s="50" t="s">
        <v>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27"/>
  <sheetViews>
    <sheetView topLeftCell="B1" workbookViewId="0">
      <selection activeCell="B84" sqref="B84"/>
    </sheetView>
  </sheetViews>
  <sheetFormatPr defaultColWidth="8.83984375" defaultRowHeight="11.7" x14ac:dyDescent="0.55000000000000004"/>
  <cols>
    <col min="1" max="1" width="59.26171875" style="51" hidden="1" customWidth="1"/>
    <col min="2" max="2" width="51.68359375" style="51" bestFit="1" customWidth="1"/>
    <col min="3" max="3" width="2" style="51" bestFit="1" customWidth="1"/>
    <col min="4" max="4" width="11.578125" style="52" bestFit="1" customWidth="1"/>
    <col min="5" max="5" width="20.68359375" style="51" bestFit="1" customWidth="1"/>
    <col min="6" max="6" width="8.83984375" style="77" hidden="1" customWidth="1"/>
    <col min="7" max="7" width="8.83984375" style="53" hidden="1" customWidth="1"/>
    <col min="8" max="8" width="8.83984375" style="78" hidden="1" customWidth="1"/>
    <col min="9" max="9" width="7.26171875" style="54" bestFit="1" customWidth="1"/>
    <col min="10" max="10" width="8.83984375" style="79" hidden="1" customWidth="1"/>
    <col min="11" max="11" width="7" style="55" hidden="1" customWidth="1"/>
    <col min="12" max="12" width="6.26171875" style="80" hidden="1" customWidth="1"/>
    <col min="13" max="13" width="7.26171875" style="56" bestFit="1" customWidth="1"/>
    <col min="14" max="14" width="2" style="57" bestFit="1" customWidth="1"/>
    <col min="15" max="15" width="8.68359375" style="58" bestFit="1" customWidth="1"/>
    <col min="16" max="16" width="5.26171875" style="53" hidden="1" customWidth="1"/>
    <col min="17" max="17" width="7" style="53" hidden="1" customWidth="1"/>
    <col min="18" max="18" width="33.41796875" style="53" bestFit="1" customWidth="1"/>
    <col min="19" max="19" width="10.83984375" style="53" bestFit="1" customWidth="1"/>
    <col min="20" max="20" width="20.15625" style="53" bestFit="1" customWidth="1"/>
    <col min="21" max="21" width="13.68359375" style="53" bestFit="1" customWidth="1"/>
    <col min="22" max="22" width="7.68359375" style="56" bestFit="1" customWidth="1"/>
    <col min="23" max="23" width="9.26171875" style="55" customWidth="1"/>
    <col min="24" max="24" width="9.83984375" style="59" customWidth="1"/>
    <col min="25" max="25" width="12.26171875" style="56" bestFit="1" customWidth="1"/>
    <col min="26" max="26" width="11.41796875" style="60" customWidth="1"/>
    <col min="27" max="27" width="22.578125" style="61" customWidth="1"/>
    <col min="28" max="28" width="18.15625" style="55" bestFit="1" customWidth="1"/>
    <col min="29" max="29" width="23.578125" style="55" customWidth="1"/>
    <col min="30" max="30" width="25.578125" style="53" customWidth="1"/>
    <col min="31" max="31" width="25.578125" style="62" customWidth="1"/>
    <col min="32" max="35" width="14.578125" style="53" customWidth="1"/>
    <col min="36" max="39" width="9.83984375" style="51" bestFit="1" customWidth="1"/>
    <col min="40" max="16384" width="8.83984375" style="51"/>
  </cols>
  <sheetData>
    <row r="1" spans="1:87" ht="12" x14ac:dyDescent="0.25">
      <c r="B1" s="51" t="s">
        <v>2585</v>
      </c>
      <c r="D1" s="52" t="s">
        <v>2586</v>
      </c>
      <c r="F1" s="53"/>
      <c r="H1" s="53"/>
      <c r="J1" s="55"/>
      <c r="L1" s="55"/>
    </row>
    <row r="2" spans="1:87" ht="12" x14ac:dyDescent="0.25">
      <c r="D2" s="52" t="s">
        <v>2587</v>
      </c>
      <c r="F2" s="53"/>
      <c r="H2" s="53"/>
      <c r="J2" s="55"/>
      <c r="L2" s="55"/>
    </row>
    <row r="3" spans="1:87" ht="12" x14ac:dyDescent="0.25">
      <c r="D3" s="52" t="s">
        <v>3604</v>
      </c>
      <c r="F3" s="53"/>
      <c r="H3" s="53"/>
      <c r="J3" s="55"/>
      <c r="L3" s="55"/>
    </row>
    <row r="4" spans="1:87" ht="12.75" thickBot="1" x14ac:dyDescent="0.3">
      <c r="D4" s="52" t="s">
        <v>2589</v>
      </c>
      <c r="F4" s="53"/>
      <c r="H4" s="53"/>
      <c r="J4" s="55"/>
      <c r="L4" s="55"/>
    </row>
    <row r="5" spans="1:87" s="63" customFormat="1" ht="21.6" customHeight="1" thickBot="1" x14ac:dyDescent="0.3">
      <c r="B5" s="227" t="s">
        <v>9</v>
      </c>
      <c r="C5" s="227"/>
      <c r="D5" s="227"/>
      <c r="E5" s="227"/>
      <c r="F5" s="227"/>
      <c r="G5" s="227"/>
      <c r="H5" s="227"/>
      <c r="I5" s="227"/>
      <c r="J5" s="227"/>
      <c r="K5" s="227"/>
      <c r="L5" s="227"/>
      <c r="M5" s="227"/>
      <c r="N5" s="228" t="s">
        <v>10</v>
      </c>
      <c r="O5" s="227"/>
      <c r="P5" s="227"/>
      <c r="Q5" s="227"/>
      <c r="R5" s="227"/>
      <c r="S5" s="227"/>
      <c r="T5" s="227"/>
      <c r="U5" s="227"/>
      <c r="V5" s="227"/>
      <c r="W5" s="229"/>
      <c r="X5" s="230" t="s">
        <v>11</v>
      </c>
      <c r="Y5" s="231"/>
      <c r="Z5" s="232"/>
      <c r="AA5" s="233" t="s">
        <v>2590</v>
      </c>
      <c r="AB5" s="234"/>
      <c r="AC5" s="234"/>
      <c r="AE5" s="64"/>
    </row>
    <row r="6" spans="1:87" s="65" customFormat="1" ht="48.75" thickBot="1" x14ac:dyDescent="0.3">
      <c r="A6" s="65" t="s">
        <v>12</v>
      </c>
      <c r="B6" s="65" t="s">
        <v>12</v>
      </c>
      <c r="C6" s="235" t="s">
        <v>2591</v>
      </c>
      <c r="D6" s="235"/>
      <c r="E6" s="65" t="s">
        <v>13</v>
      </c>
      <c r="F6" s="65" t="s">
        <v>2592</v>
      </c>
      <c r="G6" s="65" t="s">
        <v>2593</v>
      </c>
      <c r="H6" s="66" t="s">
        <v>2594</v>
      </c>
      <c r="I6" s="67" t="s">
        <v>2595</v>
      </c>
      <c r="J6" s="68" t="s">
        <v>2592</v>
      </c>
      <c r="K6" s="68" t="s">
        <v>2593</v>
      </c>
      <c r="L6" s="67" t="s">
        <v>2594</v>
      </c>
      <c r="M6" s="69" t="s">
        <v>2596</v>
      </c>
      <c r="N6" s="236" t="s">
        <v>2597</v>
      </c>
      <c r="O6" s="235"/>
      <c r="P6" s="65" t="s">
        <v>2598</v>
      </c>
      <c r="R6" s="65" t="s">
        <v>16</v>
      </c>
      <c r="S6" s="65" t="s">
        <v>17</v>
      </c>
      <c r="T6" s="65" t="s">
        <v>13</v>
      </c>
      <c r="U6" s="70" t="s">
        <v>18</v>
      </c>
      <c r="V6" s="68" t="s">
        <v>19</v>
      </c>
      <c r="W6" s="71" t="s">
        <v>20</v>
      </c>
      <c r="X6" s="72" t="s">
        <v>21</v>
      </c>
      <c r="Y6" s="66" t="s">
        <v>22</v>
      </c>
      <c r="Z6" s="73" t="s">
        <v>23</v>
      </c>
      <c r="AA6" s="71" t="s">
        <v>2599</v>
      </c>
      <c r="AB6" s="67" t="s">
        <v>2600</v>
      </c>
      <c r="AC6" s="68" t="s">
        <v>2601</v>
      </c>
      <c r="AE6" s="74" t="s">
        <v>2602</v>
      </c>
      <c r="AJ6" s="65" t="s">
        <v>2603</v>
      </c>
      <c r="AK6" s="65" t="s">
        <v>2604</v>
      </c>
      <c r="AL6" s="65" t="s">
        <v>2605</v>
      </c>
      <c r="AM6" s="65" t="s">
        <v>2606</v>
      </c>
      <c r="AN6" s="65" t="s">
        <v>2607</v>
      </c>
      <c r="AO6" s="65" t="s">
        <v>2608</v>
      </c>
      <c r="AP6" s="65" t="s">
        <v>790</v>
      </c>
      <c r="AQ6" s="65" t="s">
        <v>2609</v>
      </c>
      <c r="AR6" s="65" t="s">
        <v>2610</v>
      </c>
      <c r="AS6" s="65" t="s">
        <v>2611</v>
      </c>
      <c r="AT6" s="65" t="s">
        <v>894</v>
      </c>
      <c r="AU6" s="65" t="s">
        <v>2612</v>
      </c>
      <c r="AV6" s="65" t="s">
        <v>2613</v>
      </c>
      <c r="AW6" s="65" t="s">
        <v>2614</v>
      </c>
      <c r="AX6" s="65" t="s">
        <v>2615</v>
      </c>
      <c r="AY6" s="65" t="s">
        <v>2616</v>
      </c>
      <c r="AZ6" s="65" t="s">
        <v>2617</v>
      </c>
      <c r="BA6" s="65" t="s">
        <v>2618</v>
      </c>
      <c r="BB6" s="65" t="s">
        <v>2619</v>
      </c>
      <c r="BC6" s="65" t="s">
        <v>2620</v>
      </c>
      <c r="BD6" s="65" t="s">
        <v>2621</v>
      </c>
      <c r="BE6" s="65" t="s">
        <v>2622</v>
      </c>
      <c r="BF6" s="65" t="s">
        <v>2623</v>
      </c>
      <c r="BG6" s="65" t="s">
        <v>2624</v>
      </c>
      <c r="BH6" s="65" t="s">
        <v>2625</v>
      </c>
      <c r="BI6" s="65" t="s">
        <v>2626</v>
      </c>
      <c r="BJ6" s="65" t="s">
        <v>2627</v>
      </c>
      <c r="BK6" s="65" t="s">
        <v>2628</v>
      </c>
      <c r="BL6" s="65" t="s">
        <v>2629</v>
      </c>
      <c r="BM6" s="65" t="s">
        <v>2630</v>
      </c>
      <c r="BN6" s="65" t="s">
        <v>2631</v>
      </c>
      <c r="BO6" s="65" t="s">
        <v>2632</v>
      </c>
      <c r="BP6" s="65" t="s">
        <v>2633</v>
      </c>
      <c r="BQ6" s="65" t="s">
        <v>2634</v>
      </c>
      <c r="BR6" s="65" t="s">
        <v>2635</v>
      </c>
      <c r="BS6" s="65" t="s">
        <v>2636</v>
      </c>
      <c r="BT6" s="65" t="s">
        <v>2637</v>
      </c>
      <c r="BU6" s="65" t="s">
        <v>2638</v>
      </c>
      <c r="BV6" s="65" t="s">
        <v>2639</v>
      </c>
      <c r="BW6" s="65" t="s">
        <v>2640</v>
      </c>
      <c r="BX6" s="65" t="s">
        <v>2641</v>
      </c>
      <c r="BY6" s="65" t="s">
        <v>2642</v>
      </c>
      <c r="BZ6" s="65" t="s">
        <v>2643</v>
      </c>
      <c r="CA6" s="65" t="s">
        <v>2644</v>
      </c>
      <c r="CB6" s="65" t="s">
        <v>2645</v>
      </c>
      <c r="CC6" s="65" t="s">
        <v>2646</v>
      </c>
      <c r="CD6" s="65" t="s">
        <v>1504</v>
      </c>
      <c r="CE6" s="65" t="s">
        <v>2647</v>
      </c>
      <c r="CF6" s="65" t="s">
        <v>2648</v>
      </c>
      <c r="CG6" s="65" t="s">
        <v>2649</v>
      </c>
      <c r="CH6" s="65" t="s">
        <v>2650</v>
      </c>
      <c r="CI6" s="65" t="s">
        <v>2651</v>
      </c>
    </row>
    <row r="7" spans="1:87" ht="48" x14ac:dyDescent="0.25">
      <c r="A7" s="75" t="s">
        <v>2652</v>
      </c>
      <c r="B7" s="75" t="s">
        <v>2653</v>
      </c>
      <c r="C7" s="51" t="s">
        <v>25</v>
      </c>
      <c r="D7" s="52">
        <v>1169534</v>
      </c>
      <c r="E7" s="76" t="s">
        <v>2654</v>
      </c>
      <c r="F7" s="77">
        <v>44</v>
      </c>
      <c r="G7" s="53">
        <v>55</v>
      </c>
      <c r="H7" s="78">
        <v>65</v>
      </c>
      <c r="I7" s="54">
        <f t="shared" ref="I7:I69" si="0">AVERAGE(F7:H7)</f>
        <v>54.666666666666664</v>
      </c>
      <c r="J7" s="79">
        <v>13</v>
      </c>
      <c r="K7" s="55">
        <v>26</v>
      </c>
      <c r="L7" s="80">
        <v>29</v>
      </c>
      <c r="M7" s="56">
        <f t="shared" ref="M7:M69" si="1">AVERAGE(J7:L7)</f>
        <v>22.666666666666668</v>
      </c>
      <c r="N7" s="57" t="s">
        <v>25</v>
      </c>
      <c r="O7" s="58">
        <v>14423687</v>
      </c>
      <c r="P7" s="53" t="s">
        <v>2655</v>
      </c>
      <c r="Q7" s="53">
        <v>586</v>
      </c>
      <c r="R7" s="53" t="s">
        <v>2656</v>
      </c>
      <c r="S7" s="51" t="s">
        <v>35</v>
      </c>
      <c r="T7" s="76" t="s">
        <v>36</v>
      </c>
      <c r="U7" s="51" t="s">
        <v>30</v>
      </c>
      <c r="V7" s="81">
        <v>95.1</v>
      </c>
      <c r="W7" s="82">
        <v>6.5999999999999999E-177</v>
      </c>
      <c r="X7" s="59">
        <v>445</v>
      </c>
      <c r="Y7" s="56">
        <f>207+18</f>
        <v>225</v>
      </c>
      <c r="Z7" s="60">
        <f>Y7/X7*100</f>
        <v>50.561797752808992</v>
      </c>
      <c r="AA7" s="83" t="s">
        <v>2657</v>
      </c>
      <c r="AB7" s="84" t="s">
        <v>2657</v>
      </c>
      <c r="AC7" s="85"/>
      <c r="AD7" s="86"/>
      <c r="AE7" s="87" t="s">
        <v>2658</v>
      </c>
      <c r="AF7" s="88">
        <v>11106410</v>
      </c>
      <c r="AG7" s="88">
        <v>15627782</v>
      </c>
      <c r="AH7" s="88">
        <v>16618365</v>
      </c>
      <c r="AI7" s="86"/>
      <c r="AJ7" s="89"/>
      <c r="AK7" s="89"/>
      <c r="AL7" s="53"/>
      <c r="BD7" s="51" t="s">
        <v>2621</v>
      </c>
    </row>
    <row r="8" spans="1:87" ht="12" x14ac:dyDescent="0.25">
      <c r="A8" s="51" t="s">
        <v>2659</v>
      </c>
      <c r="B8" s="51" t="s">
        <v>2659</v>
      </c>
      <c r="C8" s="51" t="s">
        <v>25</v>
      </c>
      <c r="D8" s="52">
        <v>255539693</v>
      </c>
      <c r="E8" s="76" t="s">
        <v>2654</v>
      </c>
      <c r="F8" s="77">
        <v>0</v>
      </c>
      <c r="G8" s="53">
        <v>50</v>
      </c>
      <c r="H8" s="78">
        <v>61</v>
      </c>
      <c r="I8" s="54">
        <f t="shared" si="0"/>
        <v>37</v>
      </c>
      <c r="J8" s="79">
        <v>0</v>
      </c>
      <c r="K8" s="55">
        <v>24</v>
      </c>
      <c r="L8" s="80">
        <v>28</v>
      </c>
      <c r="M8" s="56">
        <f t="shared" si="1"/>
        <v>17.333333333333332</v>
      </c>
      <c r="N8" s="57" t="s">
        <v>25</v>
      </c>
      <c r="O8" s="58">
        <v>14423687</v>
      </c>
      <c r="P8" s="53" t="s">
        <v>2655</v>
      </c>
      <c r="Q8" s="53">
        <v>586</v>
      </c>
      <c r="R8" s="53" t="s">
        <v>2660</v>
      </c>
      <c r="S8" s="51" t="s">
        <v>35</v>
      </c>
      <c r="T8" s="76" t="s">
        <v>36</v>
      </c>
      <c r="U8" s="51" t="s">
        <v>30</v>
      </c>
      <c r="V8" s="81">
        <v>90.1</v>
      </c>
      <c r="W8" s="82">
        <v>5.5999999999999999E-170</v>
      </c>
      <c r="X8" s="59">
        <v>445</v>
      </c>
      <c r="Y8" s="56">
        <v>228</v>
      </c>
      <c r="Z8" s="60">
        <f>Y8/X8*100</f>
        <v>51.235955056179769</v>
      </c>
      <c r="AA8" s="83" t="s">
        <v>2657</v>
      </c>
      <c r="AB8" s="84" t="s">
        <v>2657</v>
      </c>
      <c r="AC8" s="85"/>
      <c r="AD8" s="86"/>
      <c r="AE8" s="87"/>
      <c r="AF8" s="88">
        <v>11106410</v>
      </c>
      <c r="AG8" s="88">
        <v>15627782</v>
      </c>
      <c r="AH8" s="88">
        <v>16618365</v>
      </c>
      <c r="AI8" s="51"/>
    </row>
    <row r="9" spans="1:87" ht="12" x14ac:dyDescent="0.25">
      <c r="A9" s="51" t="s">
        <v>2661</v>
      </c>
      <c r="B9" s="51" t="s">
        <v>2662</v>
      </c>
      <c r="C9" s="51" t="s">
        <v>25</v>
      </c>
      <c r="D9" s="52">
        <v>508775701</v>
      </c>
      <c r="E9" s="76" t="s">
        <v>44</v>
      </c>
      <c r="F9" s="77">
        <v>29</v>
      </c>
      <c r="G9" s="53">
        <v>30</v>
      </c>
      <c r="H9" s="78">
        <v>39</v>
      </c>
      <c r="I9" s="54">
        <f t="shared" si="0"/>
        <v>32.666666666666664</v>
      </c>
      <c r="J9" s="79">
        <v>8</v>
      </c>
      <c r="K9" s="55">
        <v>18</v>
      </c>
      <c r="L9" s="80">
        <v>18</v>
      </c>
      <c r="M9" s="56">
        <f t="shared" si="1"/>
        <v>14.666666666666666</v>
      </c>
      <c r="N9" s="57" t="s">
        <v>25</v>
      </c>
      <c r="O9" s="58">
        <v>14423687</v>
      </c>
      <c r="P9" s="53" t="s">
        <v>2655</v>
      </c>
      <c r="Q9" s="53">
        <v>586</v>
      </c>
      <c r="R9" s="53" t="s">
        <v>2656</v>
      </c>
      <c r="S9" s="51" t="s">
        <v>35</v>
      </c>
      <c r="T9" s="76" t="s">
        <v>36</v>
      </c>
      <c r="U9" s="51" t="s">
        <v>30</v>
      </c>
      <c r="V9" s="56">
        <v>92.1</v>
      </c>
      <c r="W9" s="82">
        <v>5.2000000000000001E-173</v>
      </c>
      <c r="X9" s="59" t="s">
        <v>31</v>
      </c>
      <c r="Y9" s="56" t="s">
        <v>31</v>
      </c>
      <c r="Z9" s="60" t="s">
        <v>31</v>
      </c>
      <c r="AA9" s="83" t="s">
        <v>2657</v>
      </c>
      <c r="AB9" s="84" t="s">
        <v>2657</v>
      </c>
      <c r="AC9" s="85"/>
      <c r="AD9" s="86"/>
      <c r="AE9" s="87"/>
      <c r="AF9" s="88">
        <v>11106410</v>
      </c>
      <c r="AG9" s="88">
        <v>15627782</v>
      </c>
      <c r="AH9" s="88">
        <v>16618365</v>
      </c>
      <c r="AI9" s="86"/>
    </row>
    <row r="10" spans="1:87" ht="12" x14ac:dyDescent="0.25">
      <c r="A10" s="51" t="s">
        <v>2663</v>
      </c>
      <c r="B10" s="51" t="s">
        <v>2664</v>
      </c>
      <c r="C10" s="51" t="s">
        <v>25</v>
      </c>
      <c r="D10" s="52">
        <v>356530953</v>
      </c>
      <c r="E10" s="76" t="s">
        <v>2665</v>
      </c>
      <c r="F10" s="77">
        <v>30</v>
      </c>
      <c r="G10" s="53">
        <v>25</v>
      </c>
      <c r="H10" s="78">
        <v>43</v>
      </c>
      <c r="I10" s="54">
        <f t="shared" si="0"/>
        <v>32.666666666666664</v>
      </c>
      <c r="J10" s="79">
        <v>9</v>
      </c>
      <c r="K10" s="55">
        <v>13</v>
      </c>
      <c r="L10" s="80">
        <v>21</v>
      </c>
      <c r="M10" s="56">
        <f t="shared" si="1"/>
        <v>14.333333333333334</v>
      </c>
      <c r="N10" s="57" t="s">
        <v>25</v>
      </c>
      <c r="O10" s="58">
        <v>14423687</v>
      </c>
      <c r="P10" s="53" t="s">
        <v>2655</v>
      </c>
      <c r="Q10" s="53">
        <v>586</v>
      </c>
      <c r="R10" s="53" t="s">
        <v>2656</v>
      </c>
      <c r="S10" s="51" t="s">
        <v>35</v>
      </c>
      <c r="T10" s="76" t="s">
        <v>36</v>
      </c>
      <c r="U10" s="51" t="s">
        <v>30</v>
      </c>
      <c r="V10" s="81">
        <v>90.1</v>
      </c>
      <c r="W10" s="82">
        <v>3.6999999999999999E-164</v>
      </c>
      <c r="X10" s="59" t="s">
        <v>31</v>
      </c>
      <c r="Y10" s="56" t="s">
        <v>31</v>
      </c>
      <c r="Z10" s="60" t="s">
        <v>31</v>
      </c>
      <c r="AA10" s="83" t="s">
        <v>2657</v>
      </c>
      <c r="AB10" s="84" t="s">
        <v>2657</v>
      </c>
      <c r="AC10" s="85"/>
      <c r="AD10" s="86"/>
      <c r="AE10" s="87"/>
      <c r="AF10" s="88">
        <v>11106410</v>
      </c>
      <c r="AG10" s="88">
        <v>15627782</v>
      </c>
      <c r="AH10" s="88">
        <v>16618365</v>
      </c>
      <c r="AI10" s="51"/>
    </row>
    <row r="11" spans="1:87" ht="12" x14ac:dyDescent="0.25">
      <c r="A11" s="51" t="s">
        <v>2663</v>
      </c>
      <c r="B11" s="51" t="s">
        <v>2664</v>
      </c>
      <c r="C11" s="51" t="s">
        <v>25</v>
      </c>
      <c r="D11" s="52">
        <v>470145062</v>
      </c>
      <c r="E11" s="76" t="s">
        <v>2666</v>
      </c>
      <c r="F11" s="77">
        <v>0</v>
      </c>
      <c r="G11" s="53">
        <v>29</v>
      </c>
      <c r="H11" s="78">
        <v>41</v>
      </c>
      <c r="I11" s="54">
        <f t="shared" si="0"/>
        <v>23.333333333333332</v>
      </c>
      <c r="J11" s="79">
        <v>0</v>
      </c>
      <c r="K11" s="55">
        <v>17</v>
      </c>
      <c r="L11" s="80">
        <v>20</v>
      </c>
      <c r="M11" s="56">
        <f t="shared" si="1"/>
        <v>12.333333333333334</v>
      </c>
      <c r="N11" s="57" t="s">
        <v>25</v>
      </c>
      <c r="O11" s="58">
        <v>14423687</v>
      </c>
      <c r="P11" s="53" t="s">
        <v>2655</v>
      </c>
      <c r="Q11" s="53">
        <v>586</v>
      </c>
      <c r="R11" s="53" t="s">
        <v>2656</v>
      </c>
      <c r="S11" s="51" t="s">
        <v>35</v>
      </c>
      <c r="T11" s="76" t="s">
        <v>36</v>
      </c>
      <c r="U11" s="51" t="s">
        <v>30</v>
      </c>
      <c r="V11" s="81">
        <v>90.4</v>
      </c>
      <c r="W11" s="82">
        <v>1.4E-155</v>
      </c>
      <c r="X11" s="59" t="s">
        <v>31</v>
      </c>
      <c r="Y11" s="56" t="s">
        <v>31</v>
      </c>
      <c r="Z11" s="60" t="s">
        <v>31</v>
      </c>
      <c r="AA11" s="83" t="s">
        <v>2657</v>
      </c>
      <c r="AB11" s="84" t="s">
        <v>2657</v>
      </c>
      <c r="AC11" s="85"/>
      <c r="AD11" s="86"/>
      <c r="AE11" s="87"/>
      <c r="AF11" s="88">
        <v>11106410</v>
      </c>
      <c r="AG11" s="88">
        <v>15627782</v>
      </c>
      <c r="AH11" s="88">
        <v>16618365</v>
      </c>
      <c r="AI11" s="51"/>
    </row>
    <row r="12" spans="1:87" ht="12" x14ac:dyDescent="0.25">
      <c r="A12" s="51" t="s">
        <v>2667</v>
      </c>
      <c r="B12" s="51" t="s">
        <v>2667</v>
      </c>
      <c r="C12" s="51" t="s">
        <v>25</v>
      </c>
      <c r="D12" s="52">
        <v>34597330</v>
      </c>
      <c r="E12" s="76" t="s">
        <v>2668</v>
      </c>
      <c r="F12" s="77">
        <v>32</v>
      </c>
      <c r="G12" s="53">
        <v>42</v>
      </c>
      <c r="H12" s="78">
        <v>53</v>
      </c>
      <c r="I12" s="54">
        <f t="shared" si="0"/>
        <v>42.333333333333336</v>
      </c>
      <c r="J12" s="79">
        <v>7</v>
      </c>
      <c r="K12" s="55">
        <v>19</v>
      </c>
      <c r="L12" s="80">
        <v>24</v>
      </c>
      <c r="M12" s="56">
        <f t="shared" si="1"/>
        <v>16.666666666666668</v>
      </c>
      <c r="N12" s="57" t="s">
        <v>25</v>
      </c>
      <c r="O12" s="58">
        <v>9581744</v>
      </c>
      <c r="P12" s="53" t="s">
        <v>2655</v>
      </c>
      <c r="Q12" s="53">
        <v>586</v>
      </c>
      <c r="R12" s="53" t="s">
        <v>27</v>
      </c>
      <c r="S12" s="51" t="s">
        <v>28</v>
      </c>
      <c r="T12" s="90" t="s">
        <v>29</v>
      </c>
      <c r="U12" s="51" t="s">
        <v>30</v>
      </c>
      <c r="V12" s="81">
        <v>90</v>
      </c>
      <c r="W12" s="82">
        <v>4.5999999999999998E-158</v>
      </c>
      <c r="X12" s="59">
        <v>445</v>
      </c>
      <c r="Y12" s="56">
        <v>167</v>
      </c>
      <c r="Z12" s="60">
        <f>Y12/X12*100</f>
        <v>37.528089887640448</v>
      </c>
      <c r="AA12" s="83" t="s">
        <v>2657</v>
      </c>
      <c r="AB12" s="84" t="s">
        <v>2657</v>
      </c>
      <c r="AC12" s="85"/>
      <c r="AD12" s="86"/>
      <c r="AE12" s="87"/>
      <c r="AF12" s="88">
        <v>11106410</v>
      </c>
      <c r="AG12" s="88">
        <v>15627782</v>
      </c>
      <c r="AH12" s="88">
        <v>16618365</v>
      </c>
      <c r="AI12" s="51"/>
    </row>
    <row r="13" spans="1:87" ht="12" x14ac:dyDescent="0.25">
      <c r="A13" s="51" t="s">
        <v>2667</v>
      </c>
      <c r="B13" s="51" t="s">
        <v>2667</v>
      </c>
      <c r="C13" s="51" t="s">
        <v>25</v>
      </c>
      <c r="D13" s="52">
        <v>8919731</v>
      </c>
      <c r="E13" s="76" t="s">
        <v>2669</v>
      </c>
      <c r="F13" s="77">
        <v>0</v>
      </c>
      <c r="G13" s="53">
        <v>40</v>
      </c>
      <c r="H13" s="78">
        <v>42</v>
      </c>
      <c r="I13" s="54">
        <f t="shared" si="0"/>
        <v>27.333333333333332</v>
      </c>
      <c r="J13" s="79">
        <v>0</v>
      </c>
      <c r="K13" s="55">
        <v>17</v>
      </c>
      <c r="L13" s="80">
        <v>20</v>
      </c>
      <c r="M13" s="56">
        <f t="shared" si="1"/>
        <v>12.333333333333334</v>
      </c>
      <c r="N13" s="57" t="s">
        <v>25</v>
      </c>
      <c r="O13" s="58">
        <v>9581744</v>
      </c>
      <c r="P13" s="53" t="s">
        <v>2655</v>
      </c>
      <c r="Q13" s="53">
        <v>587</v>
      </c>
      <c r="R13" s="53" t="s">
        <v>27</v>
      </c>
      <c r="S13" s="51" t="s">
        <v>28</v>
      </c>
      <c r="T13" s="90" t="s">
        <v>29</v>
      </c>
      <c r="U13" s="51" t="s">
        <v>30</v>
      </c>
      <c r="V13" s="81">
        <v>88.7</v>
      </c>
      <c r="W13" s="82">
        <v>1.9E-162</v>
      </c>
      <c r="X13" s="59" t="s">
        <v>31</v>
      </c>
      <c r="Y13" s="56" t="s">
        <v>31</v>
      </c>
      <c r="Z13" s="60" t="s">
        <v>31</v>
      </c>
      <c r="AA13" s="83" t="s">
        <v>2657</v>
      </c>
      <c r="AB13" s="84" t="s">
        <v>2657</v>
      </c>
      <c r="AC13" s="85"/>
      <c r="AD13" s="86"/>
      <c r="AE13" s="87"/>
      <c r="AF13" s="88">
        <v>11106410</v>
      </c>
      <c r="AG13" s="88">
        <v>15627782</v>
      </c>
      <c r="AH13" s="88">
        <v>16618365</v>
      </c>
      <c r="AI13" s="51"/>
      <c r="AJ13" s="53"/>
      <c r="AK13" s="53"/>
      <c r="AL13" s="53"/>
    </row>
    <row r="14" spans="1:87" ht="12" x14ac:dyDescent="0.25">
      <c r="A14" s="51" t="s">
        <v>2670</v>
      </c>
      <c r="B14" s="51" t="s">
        <v>2671</v>
      </c>
      <c r="C14" s="51" t="s">
        <v>25</v>
      </c>
      <c r="D14" s="52">
        <v>225441000</v>
      </c>
      <c r="E14" s="76" t="s">
        <v>46</v>
      </c>
      <c r="F14" s="77">
        <v>0</v>
      </c>
      <c r="G14" s="53">
        <v>25</v>
      </c>
      <c r="H14" s="78">
        <v>37</v>
      </c>
      <c r="I14" s="54">
        <f t="shared" si="0"/>
        <v>20.666666666666668</v>
      </c>
      <c r="J14" s="79">
        <v>0</v>
      </c>
      <c r="K14" s="55">
        <v>15</v>
      </c>
      <c r="L14" s="80">
        <v>22</v>
      </c>
      <c r="M14" s="56">
        <f t="shared" si="1"/>
        <v>12.333333333333334</v>
      </c>
      <c r="N14" s="57" t="s">
        <v>25</v>
      </c>
      <c r="O14" s="58">
        <v>9581744</v>
      </c>
      <c r="P14" s="53" t="s">
        <v>2655</v>
      </c>
      <c r="Q14" s="53">
        <v>586</v>
      </c>
      <c r="R14" s="53" t="s">
        <v>27</v>
      </c>
      <c r="S14" s="51" t="s">
        <v>28</v>
      </c>
      <c r="T14" s="76" t="s">
        <v>29</v>
      </c>
      <c r="U14" s="51" t="s">
        <v>30</v>
      </c>
      <c r="V14" s="81">
        <v>90.5</v>
      </c>
      <c r="W14" s="82">
        <v>2.3999999999999999E-168</v>
      </c>
      <c r="X14" s="59" t="s">
        <v>31</v>
      </c>
      <c r="Y14" s="56" t="s">
        <v>31</v>
      </c>
      <c r="Z14" s="60" t="s">
        <v>31</v>
      </c>
      <c r="AA14" s="83" t="s">
        <v>2657</v>
      </c>
      <c r="AB14" s="84" t="s">
        <v>2657</v>
      </c>
      <c r="AC14" s="85"/>
      <c r="AD14" s="86"/>
      <c r="AE14" s="87"/>
      <c r="AF14" s="88">
        <v>11106410</v>
      </c>
      <c r="AG14" s="88">
        <v>15627782</v>
      </c>
      <c r="AH14" s="88">
        <v>16618365</v>
      </c>
      <c r="AI14" s="51"/>
      <c r="AT14" s="51" t="s">
        <v>339</v>
      </c>
      <c r="BD14" s="51" t="s">
        <v>2621</v>
      </c>
      <c r="BS14" s="51" t="s">
        <v>2672</v>
      </c>
      <c r="BT14" s="51" t="s">
        <v>2673</v>
      </c>
      <c r="CA14" s="51" t="s">
        <v>2672</v>
      </c>
    </row>
    <row r="15" spans="1:87" ht="36" x14ac:dyDescent="0.25">
      <c r="A15" s="51" t="s">
        <v>2674</v>
      </c>
      <c r="B15" s="75" t="s">
        <v>2675</v>
      </c>
      <c r="C15" s="51" t="s">
        <v>25</v>
      </c>
      <c r="D15" s="52">
        <v>148906365</v>
      </c>
      <c r="E15" s="76" t="s">
        <v>75</v>
      </c>
      <c r="F15" s="77">
        <v>0</v>
      </c>
      <c r="G15" s="53">
        <v>27</v>
      </c>
      <c r="H15" s="78">
        <v>33</v>
      </c>
      <c r="I15" s="54">
        <f t="shared" si="0"/>
        <v>20</v>
      </c>
      <c r="J15" s="79">
        <v>0</v>
      </c>
      <c r="K15" s="55">
        <v>10</v>
      </c>
      <c r="L15" s="80">
        <v>14</v>
      </c>
      <c r="M15" s="56">
        <f t="shared" si="1"/>
        <v>8</v>
      </c>
      <c r="N15" s="57" t="s">
        <v>25</v>
      </c>
      <c r="O15" s="58">
        <v>9581744</v>
      </c>
      <c r="P15" s="53" t="s">
        <v>2655</v>
      </c>
      <c r="Q15" s="53">
        <v>586</v>
      </c>
      <c r="R15" s="53" t="s">
        <v>27</v>
      </c>
      <c r="S15" s="51" t="s">
        <v>28</v>
      </c>
      <c r="T15" s="90" t="s">
        <v>29</v>
      </c>
      <c r="U15" s="51" t="s">
        <v>30</v>
      </c>
      <c r="V15" s="81">
        <v>87.4</v>
      </c>
      <c r="W15" s="82">
        <v>5E-168</v>
      </c>
      <c r="X15" s="59">
        <v>445</v>
      </c>
      <c r="Y15" s="56">
        <v>121</v>
      </c>
      <c r="Z15" s="60">
        <f>Y15/X15*100</f>
        <v>27.191011235955052</v>
      </c>
      <c r="AA15" s="83" t="s">
        <v>2657</v>
      </c>
      <c r="AB15" s="84" t="s">
        <v>2657</v>
      </c>
      <c r="AC15" s="85"/>
      <c r="AD15" s="86"/>
      <c r="AE15" s="87"/>
      <c r="AF15" s="88">
        <v>11106410</v>
      </c>
      <c r="AG15" s="88">
        <v>15627782</v>
      </c>
      <c r="AH15" s="88">
        <v>16618365</v>
      </c>
      <c r="AI15" s="51"/>
    </row>
    <row r="16" spans="1:87" ht="12.6" customHeight="1" x14ac:dyDescent="0.25">
      <c r="A16" s="75" t="s">
        <v>2676</v>
      </c>
      <c r="B16" s="75" t="s">
        <v>2677</v>
      </c>
      <c r="C16" s="51" t="s">
        <v>25</v>
      </c>
      <c r="D16" s="52">
        <v>14423933</v>
      </c>
      <c r="E16" s="76" t="s">
        <v>29</v>
      </c>
      <c r="F16" s="77">
        <v>4</v>
      </c>
      <c r="G16" s="53">
        <v>3</v>
      </c>
      <c r="H16" s="78">
        <v>2</v>
      </c>
      <c r="I16" s="54">
        <f t="shared" si="0"/>
        <v>3</v>
      </c>
      <c r="J16" s="79">
        <v>1</v>
      </c>
      <c r="K16" s="55">
        <v>1</v>
      </c>
      <c r="L16" s="80">
        <v>1</v>
      </c>
      <c r="M16" s="56">
        <f t="shared" si="1"/>
        <v>1</v>
      </c>
      <c r="N16" s="57" t="s">
        <v>25</v>
      </c>
      <c r="O16" s="58">
        <v>3818475</v>
      </c>
      <c r="P16" s="53" t="s">
        <v>2655</v>
      </c>
      <c r="Q16" s="53">
        <v>593</v>
      </c>
      <c r="R16" s="53" t="s">
        <v>2678</v>
      </c>
      <c r="S16" s="53" t="s">
        <v>2679</v>
      </c>
      <c r="T16" s="90" t="s">
        <v>29</v>
      </c>
      <c r="U16" s="53" t="s">
        <v>2680</v>
      </c>
      <c r="V16" s="81">
        <v>100</v>
      </c>
      <c r="W16" s="82">
        <v>3.7999999999999999E-84</v>
      </c>
      <c r="X16" s="59">
        <v>204</v>
      </c>
      <c r="Y16" s="56">
        <v>9</v>
      </c>
      <c r="Z16" s="60">
        <f>Y16/X16*100</f>
        <v>4.4117647058823533</v>
      </c>
      <c r="AA16" s="61">
        <v>19</v>
      </c>
      <c r="AB16" s="82" t="s">
        <v>2681</v>
      </c>
      <c r="AC16" s="91" t="s">
        <v>2682</v>
      </c>
      <c r="AD16" s="89"/>
      <c r="AE16" s="92" t="s">
        <v>2683</v>
      </c>
      <c r="AF16" s="88" t="s">
        <v>2684</v>
      </c>
      <c r="AG16" s="88">
        <v>15627782</v>
      </c>
      <c r="AH16" s="88">
        <v>10828719</v>
      </c>
      <c r="AI16" s="88">
        <v>16618365</v>
      </c>
    </row>
    <row r="17" spans="1:37" ht="36" x14ac:dyDescent="0.25">
      <c r="A17" s="51" t="s">
        <v>2685</v>
      </c>
      <c r="B17" s="51" t="s">
        <v>2685</v>
      </c>
      <c r="C17" s="51" t="s">
        <v>25</v>
      </c>
      <c r="D17" s="52">
        <v>406870049</v>
      </c>
      <c r="E17" s="76" t="s">
        <v>2686</v>
      </c>
      <c r="F17" s="77">
        <v>2</v>
      </c>
      <c r="G17" s="53">
        <v>2</v>
      </c>
      <c r="H17" s="78">
        <v>3</v>
      </c>
      <c r="I17" s="54">
        <f t="shared" si="0"/>
        <v>2.3333333333333335</v>
      </c>
      <c r="J17" s="79">
        <v>2</v>
      </c>
      <c r="K17" s="55">
        <v>2</v>
      </c>
      <c r="L17" s="80">
        <v>2</v>
      </c>
      <c r="M17" s="56">
        <f t="shared" si="1"/>
        <v>2</v>
      </c>
      <c r="N17" s="57" t="s">
        <v>25</v>
      </c>
      <c r="O17" s="58">
        <v>348137</v>
      </c>
      <c r="P17" s="53" t="s">
        <v>2655</v>
      </c>
      <c r="Q17" s="53">
        <v>590</v>
      </c>
      <c r="R17" s="89" t="s">
        <v>2687</v>
      </c>
      <c r="S17" s="53" t="s">
        <v>2688</v>
      </c>
      <c r="T17" s="90" t="s">
        <v>29</v>
      </c>
      <c r="U17" s="53" t="s">
        <v>30</v>
      </c>
      <c r="V17" s="81">
        <v>79.3</v>
      </c>
      <c r="W17" s="82">
        <v>5.0000000000000004E-87</v>
      </c>
      <c r="X17" s="59">
        <v>223</v>
      </c>
      <c r="Y17" s="56">
        <v>11</v>
      </c>
      <c r="Z17" s="60">
        <f>Y17/X17*100</f>
        <v>4.9327354260089686</v>
      </c>
      <c r="AA17" s="75" t="s">
        <v>2689</v>
      </c>
      <c r="AB17" s="91" t="s">
        <v>2690</v>
      </c>
      <c r="AC17" s="85" t="s">
        <v>2657</v>
      </c>
      <c r="AD17" s="86"/>
      <c r="AE17" s="87"/>
      <c r="AF17" s="88">
        <v>11167363</v>
      </c>
      <c r="AG17" s="88">
        <v>15627782</v>
      </c>
      <c r="AH17" s="88">
        <v>11435728</v>
      </c>
      <c r="AI17" s="86"/>
    </row>
    <row r="18" spans="1:37" ht="13.15" customHeight="1" x14ac:dyDescent="0.25">
      <c r="A18" s="51" t="s">
        <v>2691</v>
      </c>
      <c r="B18" s="51" t="s">
        <v>2691</v>
      </c>
      <c r="C18" s="51" t="s">
        <v>25</v>
      </c>
      <c r="D18" s="52">
        <v>6601327</v>
      </c>
      <c r="E18" s="76" t="s">
        <v>2692</v>
      </c>
      <c r="F18" s="77">
        <v>1</v>
      </c>
      <c r="G18" s="53">
        <v>0</v>
      </c>
      <c r="H18" s="78">
        <v>1</v>
      </c>
      <c r="I18" s="54">
        <f t="shared" si="0"/>
        <v>0.66666666666666663</v>
      </c>
      <c r="J18" s="79">
        <v>1</v>
      </c>
      <c r="K18" s="55">
        <v>0</v>
      </c>
      <c r="L18" s="80">
        <v>1</v>
      </c>
      <c r="M18" s="56">
        <f t="shared" si="1"/>
        <v>0.66666666666666663</v>
      </c>
      <c r="N18" s="57" t="s">
        <v>25</v>
      </c>
      <c r="O18" s="58">
        <v>158342650</v>
      </c>
      <c r="P18" s="53" t="s">
        <v>2655</v>
      </c>
      <c r="Q18" s="53">
        <v>588</v>
      </c>
      <c r="R18" s="53" t="s">
        <v>2693</v>
      </c>
      <c r="S18" s="53" t="s">
        <v>35</v>
      </c>
      <c r="T18" s="90" t="s">
        <v>29</v>
      </c>
      <c r="U18" s="53" t="s">
        <v>30</v>
      </c>
      <c r="V18" s="81">
        <v>69.900000000000006</v>
      </c>
      <c r="W18" s="82">
        <v>3.1E-49</v>
      </c>
      <c r="X18" s="59">
        <v>204</v>
      </c>
      <c r="Y18" s="56">
        <v>7</v>
      </c>
      <c r="Z18" s="60">
        <f>Y18/X18*100</f>
        <v>3.4313725490196081</v>
      </c>
      <c r="AA18" s="83">
        <v>74</v>
      </c>
      <c r="AB18" s="93" t="s">
        <v>2694</v>
      </c>
      <c r="AC18" s="94" t="s">
        <v>2695</v>
      </c>
      <c r="AD18" s="95" t="s">
        <v>2696</v>
      </c>
      <c r="AE18" s="96"/>
      <c r="AF18" s="86"/>
      <c r="AG18" s="86"/>
      <c r="AH18" s="86"/>
      <c r="AI18" s="86"/>
    </row>
    <row r="19" spans="1:37" ht="35.1" x14ac:dyDescent="0.55000000000000004">
      <c r="A19" s="51" t="s">
        <v>2697</v>
      </c>
      <c r="B19" s="75" t="s">
        <v>2698</v>
      </c>
      <c r="C19" s="51" t="s">
        <v>25</v>
      </c>
      <c r="D19" s="52">
        <v>312282755</v>
      </c>
      <c r="E19" s="76" t="s">
        <v>2699</v>
      </c>
      <c r="F19" s="77">
        <v>61</v>
      </c>
      <c r="G19" s="53">
        <v>40</v>
      </c>
      <c r="H19" s="78">
        <v>51</v>
      </c>
      <c r="I19" s="54">
        <f t="shared" si="0"/>
        <v>50.666666666666664</v>
      </c>
      <c r="J19" s="79">
        <v>19</v>
      </c>
      <c r="K19" s="55">
        <v>15</v>
      </c>
      <c r="L19" s="80">
        <v>16</v>
      </c>
      <c r="M19" s="56">
        <f t="shared" si="1"/>
        <v>16.666666666666668</v>
      </c>
      <c r="N19" s="57" t="s">
        <v>25</v>
      </c>
      <c r="O19" s="58">
        <v>253783729</v>
      </c>
      <c r="P19" s="53" t="s">
        <v>2655</v>
      </c>
      <c r="Q19" s="53">
        <v>2301</v>
      </c>
      <c r="R19" s="53" t="s">
        <v>2700</v>
      </c>
      <c r="S19" s="53" t="s">
        <v>2701</v>
      </c>
      <c r="T19" s="90" t="s">
        <v>72</v>
      </c>
      <c r="U19" s="51" t="s">
        <v>2702</v>
      </c>
      <c r="V19" s="81">
        <v>87.4</v>
      </c>
      <c r="W19" s="82">
        <v>2.0999999999999999E-107</v>
      </c>
      <c r="X19" s="59">
        <v>337</v>
      </c>
      <c r="Y19" s="56">
        <v>137</v>
      </c>
      <c r="Z19" s="60">
        <f>Y19/X19*100</f>
        <v>40.652818991097924</v>
      </c>
      <c r="AA19" s="61" t="s">
        <v>2657</v>
      </c>
      <c r="AB19" s="56" t="s">
        <v>2657</v>
      </c>
      <c r="AC19" s="82"/>
      <c r="AD19" s="97"/>
      <c r="AE19" s="87"/>
      <c r="AF19" s="97"/>
      <c r="AG19" s="97"/>
      <c r="AH19" s="97"/>
      <c r="AI19" s="97"/>
    </row>
    <row r="20" spans="1:37" x14ac:dyDescent="0.55000000000000004">
      <c r="A20" s="51" t="s">
        <v>2700</v>
      </c>
      <c r="B20" s="51" t="s">
        <v>2700</v>
      </c>
      <c r="C20" s="51" t="s">
        <v>25</v>
      </c>
      <c r="D20" s="52">
        <v>4539543</v>
      </c>
      <c r="E20" s="76" t="s">
        <v>2703</v>
      </c>
      <c r="F20" s="77">
        <v>55</v>
      </c>
      <c r="G20" s="53">
        <v>38</v>
      </c>
      <c r="H20" s="78">
        <v>43</v>
      </c>
      <c r="I20" s="54">
        <f t="shared" si="0"/>
        <v>45.333333333333336</v>
      </c>
      <c r="J20" s="79">
        <v>15</v>
      </c>
      <c r="K20" s="55">
        <v>11</v>
      </c>
      <c r="L20" s="80">
        <v>14</v>
      </c>
      <c r="M20" s="56">
        <f t="shared" si="1"/>
        <v>13.333333333333334</v>
      </c>
      <c r="N20" s="57" t="s">
        <v>25</v>
      </c>
      <c r="O20" s="58">
        <v>253783729</v>
      </c>
      <c r="P20" s="53" t="s">
        <v>2655</v>
      </c>
      <c r="Q20" s="53">
        <v>2301</v>
      </c>
      <c r="R20" s="53" t="s">
        <v>2700</v>
      </c>
      <c r="S20" s="53" t="s">
        <v>2701</v>
      </c>
      <c r="T20" s="90" t="s">
        <v>72</v>
      </c>
      <c r="U20" s="51" t="s">
        <v>2702</v>
      </c>
      <c r="V20" s="81">
        <v>85.5</v>
      </c>
      <c r="W20" s="82">
        <v>6.7000000000000003E-118</v>
      </c>
      <c r="AA20" s="61" t="s">
        <v>2657</v>
      </c>
      <c r="AB20" s="56" t="s">
        <v>2657</v>
      </c>
      <c r="AC20" s="85"/>
      <c r="AD20" s="86"/>
      <c r="AE20" s="87"/>
      <c r="AF20" s="86"/>
      <c r="AG20" s="86"/>
      <c r="AH20" s="86"/>
      <c r="AI20" s="86"/>
    </row>
    <row r="21" spans="1:37" ht="13.15" customHeight="1" x14ac:dyDescent="0.55000000000000004">
      <c r="A21" s="75" t="s">
        <v>2704</v>
      </c>
      <c r="B21" s="75" t="s">
        <v>2705</v>
      </c>
      <c r="C21" s="51" t="s">
        <v>25</v>
      </c>
      <c r="D21" s="52">
        <v>120669</v>
      </c>
      <c r="E21" s="76" t="s">
        <v>2706</v>
      </c>
      <c r="F21" s="77">
        <v>59</v>
      </c>
      <c r="G21" s="53">
        <v>32</v>
      </c>
      <c r="H21" s="78">
        <v>44</v>
      </c>
      <c r="I21" s="54">
        <f t="shared" si="0"/>
        <v>45</v>
      </c>
      <c r="J21" s="79">
        <v>19</v>
      </c>
      <c r="K21" s="55">
        <v>14</v>
      </c>
      <c r="L21" s="80">
        <v>15</v>
      </c>
      <c r="M21" s="56">
        <f t="shared" si="1"/>
        <v>16</v>
      </c>
      <c r="N21" s="57" t="s">
        <v>25</v>
      </c>
      <c r="O21" s="58">
        <v>253783729</v>
      </c>
      <c r="P21" s="53" t="s">
        <v>2655</v>
      </c>
      <c r="Q21" s="53">
        <v>2301</v>
      </c>
      <c r="R21" s="53" t="s">
        <v>2700</v>
      </c>
      <c r="S21" s="53" t="s">
        <v>2701</v>
      </c>
      <c r="T21" s="90" t="s">
        <v>72</v>
      </c>
      <c r="U21" s="51" t="s">
        <v>2702</v>
      </c>
      <c r="V21" s="81">
        <v>86.2</v>
      </c>
      <c r="W21" s="82">
        <v>4.6999999999999999E-118</v>
      </c>
      <c r="X21" s="59">
        <v>337</v>
      </c>
      <c r="Y21" s="56">
        <v>137</v>
      </c>
      <c r="Z21" s="60">
        <f>Y21/X21*100</f>
        <v>40.652818991097924</v>
      </c>
      <c r="AA21" s="61" t="s">
        <v>2657</v>
      </c>
      <c r="AB21" s="56" t="s">
        <v>2657</v>
      </c>
      <c r="AC21" s="82"/>
      <c r="AD21" s="97"/>
      <c r="AE21" s="87"/>
      <c r="AF21" s="97"/>
      <c r="AG21" s="97"/>
      <c r="AH21" s="97"/>
      <c r="AI21" s="97"/>
    </row>
    <row r="22" spans="1:37" x14ac:dyDescent="0.55000000000000004">
      <c r="A22" s="51" t="s">
        <v>2707</v>
      </c>
      <c r="B22" s="51" t="s">
        <v>2708</v>
      </c>
      <c r="C22" s="51" t="s">
        <v>25</v>
      </c>
      <c r="D22" s="52">
        <v>512374220</v>
      </c>
      <c r="E22" s="76" t="s">
        <v>2709</v>
      </c>
      <c r="F22" s="77">
        <v>51</v>
      </c>
      <c r="G22" s="53">
        <v>32</v>
      </c>
      <c r="H22" s="78">
        <v>47</v>
      </c>
      <c r="I22" s="54">
        <f t="shared" si="0"/>
        <v>43.333333333333336</v>
      </c>
      <c r="J22" s="79">
        <v>13</v>
      </c>
      <c r="K22" s="55">
        <v>10</v>
      </c>
      <c r="L22" s="80">
        <v>14</v>
      </c>
      <c r="M22" s="56">
        <f t="shared" si="1"/>
        <v>12.333333333333334</v>
      </c>
      <c r="N22" s="57" t="s">
        <v>25</v>
      </c>
      <c r="O22" s="58">
        <v>253783729</v>
      </c>
      <c r="P22" s="53" t="s">
        <v>2655</v>
      </c>
      <c r="Q22" s="53">
        <v>2301</v>
      </c>
      <c r="R22" s="53" t="s">
        <v>2700</v>
      </c>
      <c r="S22" s="53" t="s">
        <v>2701</v>
      </c>
      <c r="T22" s="90" t="s">
        <v>72</v>
      </c>
      <c r="U22" s="51" t="s">
        <v>2702</v>
      </c>
      <c r="V22" s="81">
        <v>86.5</v>
      </c>
      <c r="W22" s="82">
        <v>3.1000000000000001E-115</v>
      </c>
      <c r="X22" s="59">
        <v>337</v>
      </c>
      <c r="Y22" s="56">
        <v>131</v>
      </c>
      <c r="Z22" s="60">
        <f>Y22/X22*100</f>
        <v>38.872403560830861</v>
      </c>
      <c r="AA22" s="61" t="s">
        <v>2657</v>
      </c>
      <c r="AB22" s="56" t="s">
        <v>2657</v>
      </c>
      <c r="AC22" s="85"/>
      <c r="AD22" s="86"/>
      <c r="AE22" s="87"/>
      <c r="AF22" s="86"/>
      <c r="AG22" s="86"/>
      <c r="AH22" s="86"/>
      <c r="AI22" s="86"/>
    </row>
    <row r="23" spans="1:37" x14ac:dyDescent="0.55000000000000004">
      <c r="A23" s="51" t="s">
        <v>2710</v>
      </c>
      <c r="B23" s="51" t="s">
        <v>2711</v>
      </c>
      <c r="C23" s="51" t="s">
        <v>25</v>
      </c>
      <c r="D23" s="52">
        <v>356571437</v>
      </c>
      <c r="E23" s="76" t="s">
        <v>2665</v>
      </c>
      <c r="F23" s="77">
        <v>38</v>
      </c>
      <c r="G23" s="53">
        <v>29</v>
      </c>
      <c r="H23" s="78">
        <v>25</v>
      </c>
      <c r="I23" s="54">
        <f t="shared" si="0"/>
        <v>30.666666666666668</v>
      </c>
      <c r="J23" s="79">
        <v>11</v>
      </c>
      <c r="K23" s="55">
        <v>9</v>
      </c>
      <c r="L23" s="80">
        <v>7</v>
      </c>
      <c r="M23" s="56">
        <f t="shared" si="1"/>
        <v>9</v>
      </c>
      <c r="N23" s="57" t="s">
        <v>25</v>
      </c>
      <c r="O23" s="58">
        <v>253783729</v>
      </c>
      <c r="P23" s="53" t="s">
        <v>2655</v>
      </c>
      <c r="Q23" s="53">
        <v>2301</v>
      </c>
      <c r="R23" s="53" t="s">
        <v>2700</v>
      </c>
      <c r="S23" s="53" t="s">
        <v>2701</v>
      </c>
      <c r="T23" s="90" t="s">
        <v>72</v>
      </c>
      <c r="U23" s="51" t="s">
        <v>2702</v>
      </c>
      <c r="V23" s="81">
        <v>85.1</v>
      </c>
      <c r="W23" s="82">
        <v>1.2000000000000001E-108</v>
      </c>
      <c r="X23" s="59" t="s">
        <v>31</v>
      </c>
      <c r="Y23" s="56" t="s">
        <v>31</v>
      </c>
      <c r="Z23" s="60" t="s">
        <v>31</v>
      </c>
      <c r="AA23" s="61" t="s">
        <v>2657</v>
      </c>
      <c r="AB23" s="56" t="s">
        <v>2657</v>
      </c>
      <c r="AC23" s="85"/>
      <c r="AD23" s="86"/>
      <c r="AE23" s="87"/>
      <c r="AF23" s="86"/>
      <c r="AG23" s="86"/>
      <c r="AH23" s="86"/>
      <c r="AI23" s="86"/>
    </row>
    <row r="24" spans="1:37" x14ac:dyDescent="0.55000000000000004">
      <c r="A24" s="51" t="s">
        <v>2712</v>
      </c>
      <c r="B24" s="51" t="s">
        <v>2712</v>
      </c>
      <c r="C24" s="51" t="s">
        <v>25</v>
      </c>
      <c r="D24" s="52">
        <v>389620927</v>
      </c>
      <c r="E24" s="76" t="s">
        <v>2713</v>
      </c>
      <c r="F24" s="77">
        <v>32</v>
      </c>
      <c r="G24" s="53">
        <v>26</v>
      </c>
      <c r="H24" s="78">
        <v>23</v>
      </c>
      <c r="I24" s="54">
        <f t="shared" si="0"/>
        <v>27</v>
      </c>
      <c r="J24" s="79">
        <v>5</v>
      </c>
      <c r="K24" s="55">
        <v>5</v>
      </c>
      <c r="L24" s="80">
        <v>8</v>
      </c>
      <c r="M24" s="56">
        <f t="shared" si="1"/>
        <v>6</v>
      </c>
      <c r="N24" s="57" t="s">
        <v>25</v>
      </c>
      <c r="O24" s="58">
        <v>253783729</v>
      </c>
      <c r="P24" s="53" t="s">
        <v>2655</v>
      </c>
      <c r="Q24" s="53">
        <v>2301</v>
      </c>
      <c r="R24" s="53" t="s">
        <v>2700</v>
      </c>
      <c r="S24" s="53" t="s">
        <v>2701</v>
      </c>
      <c r="T24" s="90" t="s">
        <v>72</v>
      </c>
      <c r="U24" s="51" t="s">
        <v>2702</v>
      </c>
      <c r="V24" s="81">
        <v>88</v>
      </c>
      <c r="W24" s="82">
        <v>1E-100</v>
      </c>
      <c r="X24" s="59" t="s">
        <v>31</v>
      </c>
      <c r="Y24" s="56" t="s">
        <v>31</v>
      </c>
      <c r="Z24" s="60" t="s">
        <v>31</v>
      </c>
      <c r="AA24" s="61" t="s">
        <v>2657</v>
      </c>
      <c r="AB24" s="56" t="s">
        <v>2657</v>
      </c>
      <c r="AC24" s="85"/>
      <c r="AD24" s="86"/>
      <c r="AE24" s="87"/>
      <c r="AF24" s="86"/>
      <c r="AG24" s="86"/>
      <c r="AH24" s="86"/>
      <c r="AI24" s="86"/>
      <c r="AJ24" s="88">
        <v>15080811</v>
      </c>
      <c r="AK24" s="88">
        <v>21305299</v>
      </c>
    </row>
    <row r="25" spans="1:37" ht="23.4" x14ac:dyDescent="0.55000000000000004">
      <c r="A25" s="51" t="s">
        <v>2714</v>
      </c>
      <c r="B25" s="51" t="s">
        <v>2714</v>
      </c>
      <c r="C25" s="51" t="s">
        <v>25</v>
      </c>
      <c r="D25" s="52">
        <v>335347307</v>
      </c>
      <c r="E25" s="76" t="s">
        <v>2715</v>
      </c>
      <c r="F25" s="77">
        <v>27</v>
      </c>
      <c r="G25" s="53">
        <v>25</v>
      </c>
      <c r="H25" s="78">
        <v>23</v>
      </c>
      <c r="I25" s="54">
        <f t="shared" si="0"/>
        <v>25</v>
      </c>
      <c r="J25" s="79">
        <v>7</v>
      </c>
      <c r="K25" s="55">
        <v>8</v>
      </c>
      <c r="L25" s="80">
        <v>7</v>
      </c>
      <c r="M25" s="56">
        <f t="shared" si="1"/>
        <v>7.333333333333333</v>
      </c>
      <c r="N25" s="57" t="s">
        <v>25</v>
      </c>
      <c r="O25" s="58">
        <v>253783729</v>
      </c>
      <c r="P25" s="53" t="s">
        <v>2655</v>
      </c>
      <c r="Q25" s="53">
        <v>2301</v>
      </c>
      <c r="R25" s="89" t="s">
        <v>2716</v>
      </c>
      <c r="S25" s="53" t="s">
        <v>2701</v>
      </c>
      <c r="T25" s="90" t="s">
        <v>72</v>
      </c>
      <c r="U25" s="51" t="s">
        <v>2702</v>
      </c>
      <c r="V25" s="81">
        <v>89.1</v>
      </c>
      <c r="W25" s="82">
        <v>2.7000000000000002E-67</v>
      </c>
      <c r="X25" s="59" t="s">
        <v>31</v>
      </c>
      <c r="Y25" s="56" t="s">
        <v>31</v>
      </c>
      <c r="Z25" s="60" t="s">
        <v>31</v>
      </c>
      <c r="AA25" s="61" t="s">
        <v>2657</v>
      </c>
      <c r="AB25" s="56" t="s">
        <v>2657</v>
      </c>
      <c r="AC25" s="82"/>
      <c r="AD25" s="97"/>
      <c r="AE25" s="87"/>
      <c r="AF25" s="88">
        <v>21557753</v>
      </c>
      <c r="AG25" s="97"/>
      <c r="AH25" s="97"/>
      <c r="AI25" s="97"/>
      <c r="AJ25" s="88">
        <v>15080811</v>
      </c>
      <c r="AK25" s="88">
        <v>21305299</v>
      </c>
    </row>
    <row r="26" spans="1:37" x14ac:dyDescent="0.55000000000000004">
      <c r="A26" s="51" t="s">
        <v>2717</v>
      </c>
      <c r="B26" s="51" t="s">
        <v>2718</v>
      </c>
      <c r="C26" s="51" t="s">
        <v>25</v>
      </c>
      <c r="D26" s="52">
        <v>449441394</v>
      </c>
      <c r="E26" s="76" t="s">
        <v>33</v>
      </c>
      <c r="F26" s="77">
        <v>44</v>
      </c>
      <c r="G26" s="53">
        <v>0</v>
      </c>
      <c r="H26" s="78">
        <v>30</v>
      </c>
      <c r="I26" s="54">
        <f t="shared" si="0"/>
        <v>24.666666666666668</v>
      </c>
      <c r="J26" s="79">
        <v>12</v>
      </c>
      <c r="K26" s="55">
        <v>0</v>
      </c>
      <c r="L26" s="80">
        <v>11</v>
      </c>
      <c r="M26" s="56">
        <f t="shared" si="1"/>
        <v>7.666666666666667</v>
      </c>
      <c r="N26" s="57" t="s">
        <v>25</v>
      </c>
      <c r="O26" s="58">
        <v>253783729</v>
      </c>
      <c r="P26" s="53" t="s">
        <v>2655</v>
      </c>
      <c r="Q26" s="53">
        <v>2301</v>
      </c>
      <c r="R26" s="53" t="s">
        <v>2700</v>
      </c>
      <c r="S26" s="53" t="s">
        <v>2701</v>
      </c>
      <c r="T26" s="90" t="s">
        <v>72</v>
      </c>
      <c r="U26" s="51" t="s">
        <v>2702</v>
      </c>
      <c r="V26" s="81">
        <v>87.8</v>
      </c>
      <c r="W26" s="82">
        <v>7.7000000000000001E-121</v>
      </c>
      <c r="X26" s="59" t="s">
        <v>31</v>
      </c>
      <c r="Y26" s="56" t="s">
        <v>31</v>
      </c>
      <c r="Z26" s="60" t="s">
        <v>31</v>
      </c>
      <c r="AA26" s="61" t="s">
        <v>2657</v>
      </c>
      <c r="AB26" s="56" t="s">
        <v>2657</v>
      </c>
      <c r="AC26" s="85"/>
      <c r="AD26" s="86"/>
      <c r="AE26" s="87"/>
      <c r="AF26" s="86"/>
      <c r="AG26" s="86"/>
      <c r="AH26" s="86"/>
      <c r="AI26" s="86"/>
    </row>
    <row r="27" spans="1:37" x14ac:dyDescent="0.55000000000000004">
      <c r="A27" s="51" t="s">
        <v>2719</v>
      </c>
      <c r="B27" s="51" t="s">
        <v>2719</v>
      </c>
      <c r="C27" s="51" t="s">
        <v>25</v>
      </c>
      <c r="D27" s="52">
        <v>168472723</v>
      </c>
      <c r="E27" s="76" t="s">
        <v>2720</v>
      </c>
      <c r="F27" s="77">
        <v>25</v>
      </c>
      <c r="G27" s="53">
        <v>24</v>
      </c>
      <c r="H27" s="78">
        <v>23</v>
      </c>
      <c r="I27" s="54">
        <f t="shared" si="0"/>
        <v>24</v>
      </c>
      <c r="J27" s="79">
        <v>5</v>
      </c>
      <c r="K27" s="55">
        <v>5</v>
      </c>
      <c r="L27" s="80">
        <v>7</v>
      </c>
      <c r="M27" s="56">
        <f t="shared" si="1"/>
        <v>5.666666666666667</v>
      </c>
      <c r="N27" s="57" t="s">
        <v>25</v>
      </c>
      <c r="O27" s="58">
        <v>253783729</v>
      </c>
      <c r="P27" s="53" t="s">
        <v>2655</v>
      </c>
      <c r="Q27" s="53">
        <v>2301</v>
      </c>
      <c r="R27" s="53" t="s">
        <v>2700</v>
      </c>
      <c r="S27" s="53" t="s">
        <v>2701</v>
      </c>
      <c r="T27" s="90" t="s">
        <v>72</v>
      </c>
      <c r="U27" s="51" t="s">
        <v>2702</v>
      </c>
      <c r="V27" s="81">
        <v>85.9</v>
      </c>
      <c r="W27" s="82">
        <v>7.0000000000000001E-100</v>
      </c>
      <c r="X27" s="59" t="s">
        <v>31</v>
      </c>
      <c r="Y27" s="56" t="s">
        <v>31</v>
      </c>
      <c r="Z27" s="60" t="s">
        <v>31</v>
      </c>
      <c r="AA27" s="61" t="s">
        <v>2657</v>
      </c>
      <c r="AB27" s="56" t="s">
        <v>2657</v>
      </c>
      <c r="AC27" s="82"/>
      <c r="AD27" s="97"/>
      <c r="AE27" s="87"/>
      <c r="AF27" s="97"/>
      <c r="AG27" s="97"/>
      <c r="AH27" s="97"/>
      <c r="AI27" s="97"/>
    </row>
    <row r="28" spans="1:37" x14ac:dyDescent="0.55000000000000004">
      <c r="A28" s="51" t="s">
        <v>2700</v>
      </c>
      <c r="B28" s="51" t="s">
        <v>2700</v>
      </c>
      <c r="C28" s="51" t="s">
        <v>25</v>
      </c>
      <c r="D28" s="52">
        <v>300174960</v>
      </c>
      <c r="E28" s="76" t="s">
        <v>2721</v>
      </c>
      <c r="F28" s="77">
        <v>0</v>
      </c>
      <c r="G28" s="53">
        <v>34</v>
      </c>
      <c r="H28" s="78">
        <v>28</v>
      </c>
      <c r="I28" s="54">
        <f t="shared" si="0"/>
        <v>20.666666666666668</v>
      </c>
      <c r="J28" s="79">
        <v>0</v>
      </c>
      <c r="K28" s="55">
        <v>10</v>
      </c>
      <c r="L28" s="80">
        <v>9</v>
      </c>
      <c r="M28" s="56">
        <f t="shared" si="1"/>
        <v>6.333333333333333</v>
      </c>
      <c r="N28" s="57" t="s">
        <v>25</v>
      </c>
      <c r="O28" s="58">
        <v>253783729</v>
      </c>
      <c r="P28" s="53" t="s">
        <v>2655</v>
      </c>
      <c r="Q28" s="53">
        <v>2301</v>
      </c>
      <c r="R28" s="53" t="s">
        <v>2700</v>
      </c>
      <c r="T28" s="90" t="s">
        <v>72</v>
      </c>
      <c r="U28" s="51" t="s">
        <v>2702</v>
      </c>
      <c r="V28" s="81">
        <v>85.4</v>
      </c>
      <c r="W28" s="82">
        <v>2.4E-123</v>
      </c>
      <c r="X28" s="59" t="s">
        <v>31</v>
      </c>
      <c r="Y28" s="56" t="s">
        <v>31</v>
      </c>
      <c r="Z28" s="60" t="s">
        <v>31</v>
      </c>
      <c r="AA28" s="61" t="s">
        <v>2657</v>
      </c>
      <c r="AB28" s="56" t="s">
        <v>2657</v>
      </c>
      <c r="AC28" s="85"/>
      <c r="AD28" s="86"/>
      <c r="AE28" s="87"/>
      <c r="AF28" s="86"/>
      <c r="AG28" s="86"/>
      <c r="AH28" s="86"/>
      <c r="AI28" s="86"/>
    </row>
    <row r="29" spans="1:37" x14ac:dyDescent="0.55000000000000004">
      <c r="A29" s="51" t="s">
        <v>2722</v>
      </c>
      <c r="B29" s="51" t="s">
        <v>2722</v>
      </c>
      <c r="C29" s="51" t="s">
        <v>25</v>
      </c>
      <c r="D29" s="52">
        <v>192383147</v>
      </c>
      <c r="E29" s="76" t="s">
        <v>2723</v>
      </c>
      <c r="F29" s="77">
        <v>7</v>
      </c>
      <c r="G29" s="53">
        <v>7</v>
      </c>
      <c r="H29" s="78">
        <v>6</v>
      </c>
      <c r="I29" s="54">
        <f t="shared" si="0"/>
        <v>6.666666666666667</v>
      </c>
      <c r="J29" s="79">
        <v>4</v>
      </c>
      <c r="K29" s="55">
        <v>3</v>
      </c>
      <c r="L29" s="80">
        <v>3</v>
      </c>
      <c r="M29" s="56">
        <f t="shared" si="1"/>
        <v>3.3333333333333335</v>
      </c>
      <c r="N29" s="57" t="s">
        <v>25</v>
      </c>
      <c r="O29" s="58">
        <v>253783729</v>
      </c>
      <c r="P29" s="53" t="s">
        <v>2655</v>
      </c>
      <c r="Q29" s="53">
        <v>2301</v>
      </c>
      <c r="R29" s="53" t="s">
        <v>2700</v>
      </c>
      <c r="S29" s="53" t="s">
        <v>2701</v>
      </c>
      <c r="T29" s="90" t="s">
        <v>72</v>
      </c>
      <c r="U29" s="51" t="s">
        <v>2702</v>
      </c>
      <c r="V29" s="81">
        <v>80.400000000000006</v>
      </c>
      <c r="W29" s="82">
        <v>2.2999999999999998E-30</v>
      </c>
      <c r="X29" s="59" t="s">
        <v>31</v>
      </c>
      <c r="Y29" s="56" t="s">
        <v>31</v>
      </c>
      <c r="Z29" s="60" t="s">
        <v>31</v>
      </c>
      <c r="AA29" s="61" t="s">
        <v>2657</v>
      </c>
      <c r="AB29" s="56" t="s">
        <v>2657</v>
      </c>
      <c r="AC29" s="82"/>
      <c r="AD29" s="97"/>
      <c r="AE29" s="87"/>
      <c r="AF29" s="97"/>
      <c r="AG29" s="97"/>
      <c r="AH29" s="97"/>
      <c r="AI29" s="97"/>
    </row>
    <row r="30" spans="1:37" x14ac:dyDescent="0.55000000000000004">
      <c r="A30" s="51" t="s">
        <v>2724</v>
      </c>
      <c r="B30" s="51" t="s">
        <v>2725</v>
      </c>
      <c r="C30" s="51" t="s">
        <v>25</v>
      </c>
      <c r="D30" s="52">
        <v>118481564</v>
      </c>
      <c r="E30" s="76" t="s">
        <v>133</v>
      </c>
      <c r="F30" s="77">
        <v>3</v>
      </c>
      <c r="G30" s="53">
        <v>4</v>
      </c>
      <c r="H30" s="78">
        <v>3</v>
      </c>
      <c r="I30" s="54">
        <f t="shared" si="0"/>
        <v>3.3333333333333335</v>
      </c>
      <c r="J30" s="79">
        <v>2</v>
      </c>
      <c r="K30" s="55">
        <v>2</v>
      </c>
      <c r="L30" s="80">
        <v>2</v>
      </c>
      <c r="M30" s="56">
        <f t="shared" si="1"/>
        <v>2</v>
      </c>
      <c r="N30" s="57" t="s">
        <v>25</v>
      </c>
      <c r="O30" s="58">
        <v>11124572</v>
      </c>
      <c r="P30" s="53" t="s">
        <v>2655</v>
      </c>
      <c r="Q30" s="53">
        <v>166</v>
      </c>
      <c r="R30" s="53" t="s">
        <v>2726</v>
      </c>
      <c r="S30" s="53" t="s">
        <v>2727</v>
      </c>
      <c r="T30" s="90" t="s">
        <v>72</v>
      </c>
      <c r="U30" s="51" t="s">
        <v>2702</v>
      </c>
      <c r="V30" s="81">
        <v>78.900000000000006</v>
      </c>
      <c r="W30" s="82">
        <v>3.0999999999999999E-58</v>
      </c>
      <c r="X30" s="59" t="s">
        <v>31</v>
      </c>
      <c r="Y30" s="56" t="s">
        <v>31</v>
      </c>
      <c r="Z30" s="60" t="s">
        <v>31</v>
      </c>
      <c r="AA30" s="98" t="s">
        <v>2657</v>
      </c>
      <c r="AB30" s="81" t="s">
        <v>2657</v>
      </c>
      <c r="AC30" s="82"/>
      <c r="AD30" s="97"/>
      <c r="AE30" s="87"/>
      <c r="AF30" s="88">
        <v>11972495</v>
      </c>
      <c r="AG30" s="97"/>
      <c r="AH30" s="97"/>
      <c r="AI30" s="97"/>
    </row>
    <row r="31" spans="1:37" x14ac:dyDescent="0.55000000000000004">
      <c r="A31" s="51" t="s">
        <v>2728</v>
      </c>
      <c r="B31" s="51" t="s">
        <v>2728</v>
      </c>
      <c r="C31" s="51" t="s">
        <v>25</v>
      </c>
      <c r="D31" s="52">
        <v>261280336</v>
      </c>
      <c r="E31" s="76" t="s">
        <v>2729</v>
      </c>
      <c r="F31" s="77">
        <v>3</v>
      </c>
      <c r="G31" s="53">
        <v>0</v>
      </c>
      <c r="H31" s="78">
        <v>3</v>
      </c>
      <c r="I31" s="54">
        <f t="shared" si="0"/>
        <v>2</v>
      </c>
      <c r="J31" s="79">
        <v>2</v>
      </c>
      <c r="K31" s="55">
        <v>0</v>
      </c>
      <c r="L31" s="80">
        <v>3</v>
      </c>
      <c r="M31" s="56">
        <f t="shared" si="1"/>
        <v>1.6666666666666667</v>
      </c>
      <c r="N31" s="57" t="s">
        <v>25</v>
      </c>
      <c r="O31" s="58">
        <v>11124572</v>
      </c>
      <c r="P31" s="53" t="s">
        <v>2655</v>
      </c>
      <c r="Q31" s="53">
        <v>166</v>
      </c>
      <c r="R31" s="53" t="s">
        <v>2726</v>
      </c>
      <c r="S31" s="53" t="s">
        <v>2727</v>
      </c>
      <c r="T31" s="90" t="s">
        <v>72</v>
      </c>
      <c r="U31" s="51" t="s">
        <v>2702</v>
      </c>
      <c r="V31" s="81">
        <v>78.900000000000006</v>
      </c>
      <c r="W31" s="82">
        <v>5.3999999999999997E-97</v>
      </c>
      <c r="X31" s="59" t="s">
        <v>31</v>
      </c>
      <c r="Y31" s="56" t="s">
        <v>31</v>
      </c>
      <c r="Z31" s="60" t="s">
        <v>31</v>
      </c>
      <c r="AA31" s="98" t="s">
        <v>2657</v>
      </c>
      <c r="AB31" s="81" t="s">
        <v>2657</v>
      </c>
      <c r="AC31" s="82"/>
      <c r="AD31" s="97"/>
      <c r="AE31" s="87"/>
      <c r="AF31" s="88">
        <v>11972495</v>
      </c>
      <c r="AG31" s="86"/>
      <c r="AH31" s="86"/>
      <c r="AI31" s="86"/>
    </row>
    <row r="32" spans="1:37" ht="23.4" x14ac:dyDescent="0.55000000000000004">
      <c r="A32" s="51" t="s">
        <v>2674</v>
      </c>
      <c r="B32" s="75" t="s">
        <v>2730</v>
      </c>
      <c r="C32" s="51" t="s">
        <v>25</v>
      </c>
      <c r="D32" s="52">
        <v>118481011</v>
      </c>
      <c r="E32" s="76" t="s">
        <v>133</v>
      </c>
      <c r="F32" s="77">
        <v>3</v>
      </c>
      <c r="G32" s="53">
        <v>0</v>
      </c>
      <c r="H32" s="78">
        <v>2</v>
      </c>
      <c r="I32" s="54">
        <f t="shared" si="0"/>
        <v>1.6666666666666667</v>
      </c>
      <c r="J32" s="79">
        <v>2</v>
      </c>
      <c r="K32" s="55">
        <v>0</v>
      </c>
      <c r="L32" s="80">
        <v>2</v>
      </c>
      <c r="M32" s="56">
        <f t="shared" si="1"/>
        <v>1.3333333333333333</v>
      </c>
      <c r="N32" s="57" t="s">
        <v>25</v>
      </c>
      <c r="O32" s="58">
        <v>11124572</v>
      </c>
      <c r="P32" s="53" t="s">
        <v>2655</v>
      </c>
      <c r="Q32" s="53">
        <v>166</v>
      </c>
      <c r="R32" s="53" t="s">
        <v>2726</v>
      </c>
      <c r="S32" s="51" t="s">
        <v>2727</v>
      </c>
      <c r="T32" s="90" t="s">
        <v>72</v>
      </c>
      <c r="U32" s="51" t="s">
        <v>2702</v>
      </c>
      <c r="V32" s="81">
        <v>80.599999999999994</v>
      </c>
      <c r="W32" s="82">
        <v>7.4000000000000006E-99</v>
      </c>
      <c r="X32" s="59" t="s">
        <v>31</v>
      </c>
      <c r="Y32" s="56" t="s">
        <v>31</v>
      </c>
      <c r="Z32" s="60" t="s">
        <v>31</v>
      </c>
      <c r="AA32" s="61" t="s">
        <v>2657</v>
      </c>
      <c r="AB32" s="56" t="s">
        <v>2657</v>
      </c>
      <c r="AC32" s="82"/>
      <c r="AD32" s="97"/>
      <c r="AE32" s="87"/>
      <c r="AF32" s="88">
        <v>11972495</v>
      </c>
      <c r="AG32" s="97"/>
      <c r="AH32" s="97"/>
      <c r="AI32" s="97"/>
    </row>
    <row r="33" spans="1:79" x14ac:dyDescent="0.55000000000000004">
      <c r="A33" s="51" t="s">
        <v>2731</v>
      </c>
      <c r="B33" s="51" t="s">
        <v>2731</v>
      </c>
      <c r="C33" s="51" t="s">
        <v>25</v>
      </c>
      <c r="D33" s="52">
        <v>482560429</v>
      </c>
      <c r="E33" s="76" t="s">
        <v>2732</v>
      </c>
      <c r="F33" s="77">
        <v>1</v>
      </c>
      <c r="G33" s="53">
        <v>1</v>
      </c>
      <c r="H33" s="78">
        <v>2</v>
      </c>
      <c r="I33" s="54">
        <f t="shared" si="0"/>
        <v>1.3333333333333333</v>
      </c>
      <c r="J33" s="79">
        <v>1</v>
      </c>
      <c r="K33" s="55">
        <v>1</v>
      </c>
      <c r="L33" s="80">
        <v>1</v>
      </c>
      <c r="M33" s="56">
        <f t="shared" si="1"/>
        <v>1</v>
      </c>
      <c r="N33" s="57" t="s">
        <v>25</v>
      </c>
      <c r="O33" s="58">
        <v>11124572</v>
      </c>
      <c r="P33" s="53" t="s">
        <v>2655</v>
      </c>
      <c r="Q33" s="53">
        <v>166</v>
      </c>
      <c r="R33" s="53" t="s">
        <v>2726</v>
      </c>
      <c r="S33" s="53" t="s">
        <v>2727</v>
      </c>
      <c r="T33" s="90" t="s">
        <v>72</v>
      </c>
      <c r="U33" s="51" t="s">
        <v>2702</v>
      </c>
      <c r="V33" s="81">
        <v>78.7</v>
      </c>
      <c r="W33" s="82">
        <v>6.3999999999999994E-92</v>
      </c>
      <c r="X33" s="59" t="s">
        <v>31</v>
      </c>
      <c r="Y33" s="56" t="s">
        <v>31</v>
      </c>
      <c r="Z33" s="60" t="s">
        <v>31</v>
      </c>
      <c r="AA33" s="98" t="s">
        <v>2657</v>
      </c>
      <c r="AB33" s="81" t="s">
        <v>2657</v>
      </c>
      <c r="AC33" s="82"/>
      <c r="AD33" s="97"/>
      <c r="AE33" s="87"/>
      <c r="AF33" s="88">
        <v>11972495</v>
      </c>
      <c r="AG33" s="86"/>
      <c r="AH33" s="86"/>
      <c r="AI33" s="86"/>
    </row>
    <row r="34" spans="1:79" ht="23.4" x14ac:dyDescent="0.55000000000000004">
      <c r="A34" s="51" t="s">
        <v>2674</v>
      </c>
      <c r="B34" s="75" t="s">
        <v>2733</v>
      </c>
      <c r="C34" s="51" t="s">
        <v>25</v>
      </c>
      <c r="D34" s="52">
        <v>388493692</v>
      </c>
      <c r="E34" s="76" t="s">
        <v>125</v>
      </c>
      <c r="F34" s="77">
        <v>1</v>
      </c>
      <c r="G34" s="53">
        <v>0</v>
      </c>
      <c r="H34" s="78">
        <v>1</v>
      </c>
      <c r="I34" s="54">
        <f t="shared" si="0"/>
        <v>0.66666666666666663</v>
      </c>
      <c r="J34" s="79">
        <v>1</v>
      </c>
      <c r="K34" s="55">
        <v>0</v>
      </c>
      <c r="L34" s="80">
        <v>1</v>
      </c>
      <c r="M34" s="56">
        <f t="shared" si="1"/>
        <v>0.66666666666666663</v>
      </c>
      <c r="N34" s="57" t="s">
        <v>25</v>
      </c>
      <c r="O34" s="58">
        <v>11124572</v>
      </c>
      <c r="P34" s="53" t="s">
        <v>2655</v>
      </c>
      <c r="Q34" s="53">
        <v>166</v>
      </c>
      <c r="R34" s="53" t="s">
        <v>2726</v>
      </c>
      <c r="S34" s="53" t="s">
        <v>2734</v>
      </c>
      <c r="T34" s="90" t="s">
        <v>72</v>
      </c>
      <c r="U34" s="51" t="s">
        <v>2702</v>
      </c>
      <c r="V34" s="81">
        <v>76.900000000000006</v>
      </c>
      <c r="W34" s="82">
        <v>1.4E-93</v>
      </c>
      <c r="X34" s="59" t="s">
        <v>31</v>
      </c>
      <c r="Y34" s="56" t="s">
        <v>31</v>
      </c>
      <c r="Z34" s="60" t="s">
        <v>31</v>
      </c>
      <c r="AA34" s="98" t="s">
        <v>2657</v>
      </c>
      <c r="AB34" s="81" t="s">
        <v>2657</v>
      </c>
      <c r="AC34" s="82"/>
      <c r="AD34" s="97"/>
      <c r="AE34" s="87"/>
      <c r="AF34" s="88">
        <v>11972495</v>
      </c>
      <c r="AG34" s="86"/>
      <c r="AH34" s="86"/>
      <c r="AI34" s="86"/>
    </row>
    <row r="35" spans="1:79" ht="12" customHeight="1" x14ac:dyDescent="0.55000000000000004">
      <c r="A35" s="51" t="s">
        <v>2735</v>
      </c>
      <c r="B35" s="51" t="s">
        <v>2736</v>
      </c>
      <c r="C35" s="51" t="s">
        <v>25</v>
      </c>
      <c r="D35" s="52">
        <v>242038859</v>
      </c>
      <c r="E35" s="76" t="s">
        <v>26</v>
      </c>
      <c r="F35" s="77">
        <v>0</v>
      </c>
      <c r="G35" s="53">
        <v>1</v>
      </c>
      <c r="H35" s="78">
        <v>1</v>
      </c>
      <c r="I35" s="54">
        <f t="shared" si="0"/>
        <v>0.66666666666666663</v>
      </c>
      <c r="J35" s="79">
        <v>0</v>
      </c>
      <c r="K35" s="55">
        <v>1</v>
      </c>
      <c r="L35" s="80">
        <v>1</v>
      </c>
      <c r="M35" s="56">
        <f t="shared" si="1"/>
        <v>0.66666666666666663</v>
      </c>
      <c r="N35" s="57" t="s">
        <v>25</v>
      </c>
      <c r="O35" s="58">
        <v>5734506</v>
      </c>
      <c r="P35" s="53" t="s">
        <v>2655</v>
      </c>
      <c r="Q35" s="53">
        <v>165</v>
      </c>
      <c r="R35" s="53" t="s">
        <v>2737</v>
      </c>
      <c r="S35" s="51" t="s">
        <v>2738</v>
      </c>
      <c r="T35" s="76" t="s">
        <v>72</v>
      </c>
      <c r="U35" s="51" t="s">
        <v>2702</v>
      </c>
      <c r="V35" s="81">
        <v>70.8</v>
      </c>
      <c r="W35" s="82">
        <v>4.7999999999999998E-109</v>
      </c>
      <c r="X35" s="59" t="s">
        <v>31</v>
      </c>
      <c r="Y35" s="56" t="s">
        <v>31</v>
      </c>
      <c r="Z35" s="60" t="s">
        <v>31</v>
      </c>
      <c r="AA35" s="75" t="s">
        <v>2739</v>
      </c>
      <c r="AB35" s="91" t="s">
        <v>2740</v>
      </c>
      <c r="AC35" s="82" t="s">
        <v>2657</v>
      </c>
      <c r="AD35" s="97"/>
      <c r="AE35" s="87"/>
      <c r="AF35" s="97"/>
      <c r="AG35" s="97"/>
      <c r="AH35" s="97"/>
      <c r="AI35" s="97"/>
    </row>
    <row r="36" spans="1:79" ht="22.9" customHeight="1" x14ac:dyDescent="0.55000000000000004">
      <c r="A36" s="51" t="s">
        <v>2741</v>
      </c>
      <c r="B36" s="51" t="s">
        <v>2741</v>
      </c>
      <c r="C36" s="51" t="s">
        <v>25</v>
      </c>
      <c r="D36" s="52">
        <v>340784765</v>
      </c>
      <c r="E36" s="76" t="s">
        <v>2742</v>
      </c>
      <c r="F36" s="77">
        <v>28</v>
      </c>
      <c r="G36" s="53">
        <v>46</v>
      </c>
      <c r="H36" s="78">
        <v>46</v>
      </c>
      <c r="I36" s="54">
        <f t="shared" si="0"/>
        <v>40</v>
      </c>
      <c r="J36" s="79">
        <v>11</v>
      </c>
      <c r="K36" s="55">
        <v>21</v>
      </c>
      <c r="L36" s="80">
        <v>22</v>
      </c>
      <c r="M36" s="56">
        <f t="shared" si="1"/>
        <v>18</v>
      </c>
      <c r="N36" s="57" t="s">
        <v>25</v>
      </c>
      <c r="O36" s="58">
        <v>729764</v>
      </c>
      <c r="P36" s="53" t="s">
        <v>2655</v>
      </c>
      <c r="Q36" s="53">
        <v>519</v>
      </c>
      <c r="R36" s="53" t="s">
        <v>2743</v>
      </c>
      <c r="S36" s="51" t="s">
        <v>2744</v>
      </c>
      <c r="T36" s="76" t="s">
        <v>2745</v>
      </c>
      <c r="U36" s="75" t="s">
        <v>2746</v>
      </c>
      <c r="V36" s="81">
        <v>71.3</v>
      </c>
      <c r="W36" s="82">
        <v>2.8E-180</v>
      </c>
      <c r="X36" s="59">
        <v>643</v>
      </c>
      <c r="Y36" s="56">
        <v>193</v>
      </c>
      <c r="Z36" s="60">
        <f>Y36/X36*100</f>
        <v>30.015552099533437</v>
      </c>
      <c r="AA36" s="83" t="s">
        <v>2747</v>
      </c>
      <c r="AB36" s="91" t="s">
        <v>2748</v>
      </c>
      <c r="AC36" s="85" t="s">
        <v>2749</v>
      </c>
      <c r="AD36" s="86"/>
      <c r="AE36" s="87"/>
      <c r="AF36" s="88">
        <v>8789547</v>
      </c>
      <c r="AG36" s="97"/>
      <c r="AH36" s="97"/>
      <c r="AI36" s="97"/>
    </row>
    <row r="37" spans="1:79" ht="23.4" x14ac:dyDescent="0.55000000000000004">
      <c r="A37" s="51" t="s">
        <v>2750</v>
      </c>
      <c r="B37" s="51" t="s">
        <v>2751</v>
      </c>
      <c r="C37" s="51" t="s">
        <v>25</v>
      </c>
      <c r="D37" s="52">
        <v>225434984</v>
      </c>
      <c r="E37" s="76" t="s">
        <v>46</v>
      </c>
      <c r="F37" s="77">
        <v>0</v>
      </c>
      <c r="G37" s="53">
        <v>50</v>
      </c>
      <c r="H37" s="78">
        <v>47</v>
      </c>
      <c r="I37" s="54">
        <f t="shared" si="0"/>
        <v>32.333333333333336</v>
      </c>
      <c r="J37" s="79">
        <v>0</v>
      </c>
      <c r="K37" s="55">
        <v>21</v>
      </c>
      <c r="L37" s="80">
        <v>25</v>
      </c>
      <c r="M37" s="56">
        <f t="shared" si="1"/>
        <v>15.333333333333334</v>
      </c>
      <c r="N37" s="57" t="s">
        <v>25</v>
      </c>
      <c r="O37" s="58">
        <v>729764</v>
      </c>
      <c r="P37" s="53" t="s">
        <v>2655</v>
      </c>
      <c r="Q37" s="53">
        <v>519</v>
      </c>
      <c r="R37" s="53" t="s">
        <v>2743</v>
      </c>
      <c r="S37" s="51" t="s">
        <v>2744</v>
      </c>
      <c r="T37" s="76" t="s">
        <v>2745</v>
      </c>
      <c r="U37" s="75" t="s">
        <v>2746</v>
      </c>
      <c r="V37" s="81">
        <v>71.7</v>
      </c>
      <c r="W37" s="82">
        <v>5.7999999999999997E-182</v>
      </c>
      <c r="X37" s="59" t="s">
        <v>31</v>
      </c>
      <c r="Y37" s="56" t="s">
        <v>31</v>
      </c>
      <c r="Z37" s="60" t="s">
        <v>31</v>
      </c>
      <c r="AA37" s="83" t="s">
        <v>2747</v>
      </c>
      <c r="AB37" s="91" t="s">
        <v>2748</v>
      </c>
      <c r="AC37" s="85" t="s">
        <v>2749</v>
      </c>
      <c r="AD37" s="86"/>
      <c r="AE37" s="87"/>
      <c r="AF37" s="88">
        <v>8789547</v>
      </c>
      <c r="AG37" s="97"/>
      <c r="AH37" s="97"/>
      <c r="AI37" s="97"/>
      <c r="AT37" s="51" t="s">
        <v>339</v>
      </c>
      <c r="BD37" s="51" t="s">
        <v>2752</v>
      </c>
      <c r="BS37" s="51" t="s">
        <v>2753</v>
      </c>
      <c r="BT37" s="51" t="s">
        <v>2754</v>
      </c>
      <c r="CA37" s="51" t="s">
        <v>2754</v>
      </c>
    </row>
    <row r="38" spans="1:79" ht="23.4" x14ac:dyDescent="0.55000000000000004">
      <c r="A38" s="51" t="s">
        <v>2755</v>
      </c>
      <c r="B38" s="51" t="s">
        <v>2756</v>
      </c>
      <c r="C38" s="51" t="s">
        <v>25</v>
      </c>
      <c r="D38" s="52">
        <v>357123831</v>
      </c>
      <c r="E38" s="76" t="s">
        <v>2757</v>
      </c>
      <c r="F38" s="77">
        <v>0</v>
      </c>
      <c r="G38" s="53">
        <v>40</v>
      </c>
      <c r="H38" s="78">
        <v>44</v>
      </c>
      <c r="I38" s="54">
        <f t="shared" si="0"/>
        <v>28</v>
      </c>
      <c r="J38" s="79">
        <v>0</v>
      </c>
      <c r="K38" s="55">
        <v>16</v>
      </c>
      <c r="L38" s="80">
        <v>21</v>
      </c>
      <c r="M38" s="56">
        <f t="shared" si="1"/>
        <v>12.333333333333334</v>
      </c>
      <c r="N38" s="57" t="s">
        <v>25</v>
      </c>
      <c r="O38" s="58">
        <v>729764</v>
      </c>
      <c r="P38" s="53" t="s">
        <v>2655</v>
      </c>
      <c r="Q38" s="53">
        <v>519</v>
      </c>
      <c r="R38" s="53" t="s">
        <v>2743</v>
      </c>
      <c r="S38" s="51" t="s">
        <v>2744</v>
      </c>
      <c r="T38" s="76" t="s">
        <v>2745</v>
      </c>
      <c r="U38" s="75" t="s">
        <v>2746</v>
      </c>
      <c r="V38" s="81">
        <v>71</v>
      </c>
      <c r="W38" s="82">
        <v>1.1E-173</v>
      </c>
      <c r="X38" s="59" t="s">
        <v>31</v>
      </c>
      <c r="Y38" s="56" t="s">
        <v>31</v>
      </c>
      <c r="Z38" s="60" t="s">
        <v>31</v>
      </c>
      <c r="AA38" s="83" t="s">
        <v>2747</v>
      </c>
      <c r="AB38" s="91" t="s">
        <v>2748</v>
      </c>
      <c r="AC38" s="85" t="s">
        <v>2749</v>
      </c>
      <c r="AD38" s="86"/>
      <c r="AE38" s="87"/>
      <c r="AF38" s="88">
        <v>8789547</v>
      </c>
      <c r="AG38" s="86"/>
      <c r="AH38" s="86"/>
      <c r="AI38" s="86"/>
    </row>
    <row r="39" spans="1:79" ht="23.4" x14ac:dyDescent="0.55000000000000004">
      <c r="A39" s="51" t="s">
        <v>880</v>
      </c>
      <c r="B39" s="51" t="s">
        <v>2758</v>
      </c>
      <c r="C39" s="51" t="s">
        <v>25</v>
      </c>
      <c r="D39" s="52">
        <v>326506132</v>
      </c>
      <c r="E39" s="99" t="s">
        <v>2759</v>
      </c>
      <c r="F39" s="77">
        <v>0</v>
      </c>
      <c r="G39" s="53">
        <v>29</v>
      </c>
      <c r="H39" s="78">
        <v>37</v>
      </c>
      <c r="I39" s="54">
        <f t="shared" si="0"/>
        <v>22</v>
      </c>
      <c r="J39" s="79">
        <v>0</v>
      </c>
      <c r="K39" s="55">
        <v>11</v>
      </c>
      <c r="L39" s="80">
        <v>19</v>
      </c>
      <c r="M39" s="56">
        <f t="shared" si="1"/>
        <v>10</v>
      </c>
      <c r="N39" s="57" t="s">
        <v>25</v>
      </c>
      <c r="O39" s="58">
        <v>729764</v>
      </c>
      <c r="P39" s="53" t="s">
        <v>2655</v>
      </c>
      <c r="Q39" s="53">
        <v>519</v>
      </c>
      <c r="R39" s="53" t="s">
        <v>2743</v>
      </c>
      <c r="S39" s="51" t="s">
        <v>2744</v>
      </c>
      <c r="T39" s="76" t="s">
        <v>2745</v>
      </c>
      <c r="U39" s="75" t="s">
        <v>2746</v>
      </c>
      <c r="V39" s="81">
        <v>70.900000000000006</v>
      </c>
      <c r="W39" s="82">
        <v>9.8999999999999997E-171</v>
      </c>
      <c r="X39" s="59" t="s">
        <v>31</v>
      </c>
      <c r="Y39" s="56" t="s">
        <v>31</v>
      </c>
      <c r="Z39" s="60" t="s">
        <v>31</v>
      </c>
      <c r="AA39" s="83" t="s">
        <v>2747</v>
      </c>
      <c r="AB39" s="91" t="s">
        <v>2748</v>
      </c>
      <c r="AC39" s="85" t="s">
        <v>2749</v>
      </c>
      <c r="AD39" s="86"/>
      <c r="AE39" s="87"/>
      <c r="AF39" s="88">
        <v>8789547</v>
      </c>
      <c r="AG39" s="86"/>
      <c r="AH39" s="86"/>
      <c r="AI39" s="86"/>
    </row>
    <row r="40" spans="1:79" ht="23.4" x14ac:dyDescent="0.55000000000000004">
      <c r="A40" s="51" t="s">
        <v>2741</v>
      </c>
      <c r="B40" s="51" t="s">
        <v>2741</v>
      </c>
      <c r="C40" s="51" t="s">
        <v>25</v>
      </c>
      <c r="D40" s="52">
        <v>6911551</v>
      </c>
      <c r="E40" s="76" t="s">
        <v>33</v>
      </c>
      <c r="F40" s="77">
        <v>0</v>
      </c>
      <c r="G40" s="53">
        <v>30</v>
      </c>
      <c r="H40" s="78">
        <v>35</v>
      </c>
      <c r="I40" s="54">
        <f t="shared" si="0"/>
        <v>21.666666666666668</v>
      </c>
      <c r="J40" s="79">
        <v>0</v>
      </c>
      <c r="K40" s="55">
        <v>16</v>
      </c>
      <c r="L40" s="80">
        <v>18</v>
      </c>
      <c r="M40" s="56">
        <f t="shared" si="1"/>
        <v>11.333333333333334</v>
      </c>
      <c r="N40" s="57" t="s">
        <v>25</v>
      </c>
      <c r="O40" s="58">
        <v>729764</v>
      </c>
      <c r="P40" s="53" t="s">
        <v>2655</v>
      </c>
      <c r="Q40" s="53">
        <v>519</v>
      </c>
      <c r="R40" s="53" t="s">
        <v>2743</v>
      </c>
      <c r="S40" s="51" t="s">
        <v>2744</v>
      </c>
      <c r="T40" s="76" t="s">
        <v>2745</v>
      </c>
      <c r="U40" s="75" t="s">
        <v>2746</v>
      </c>
      <c r="V40" s="81">
        <v>71.7</v>
      </c>
      <c r="W40" s="82">
        <v>1.6000000000000001E-172</v>
      </c>
      <c r="X40" s="59" t="s">
        <v>31</v>
      </c>
      <c r="Y40" s="56" t="s">
        <v>31</v>
      </c>
      <c r="Z40" s="60" t="s">
        <v>31</v>
      </c>
      <c r="AA40" s="83" t="s">
        <v>2747</v>
      </c>
      <c r="AB40" s="91" t="s">
        <v>2748</v>
      </c>
      <c r="AC40" s="85" t="s">
        <v>2749</v>
      </c>
      <c r="AD40" s="86"/>
      <c r="AE40" s="87"/>
      <c r="AF40" s="88">
        <v>8789547</v>
      </c>
      <c r="AG40" s="86"/>
      <c r="AH40" s="86"/>
      <c r="AI40" s="86"/>
    </row>
    <row r="41" spans="1:79" ht="23.4" x14ac:dyDescent="0.55000000000000004">
      <c r="A41" s="51" t="s">
        <v>2760</v>
      </c>
      <c r="B41" s="51" t="s">
        <v>2761</v>
      </c>
      <c r="C41" s="51" t="s">
        <v>25</v>
      </c>
      <c r="D41" s="52">
        <v>145355337</v>
      </c>
      <c r="E41" s="99" t="s">
        <v>2762</v>
      </c>
      <c r="F41" s="77">
        <v>11</v>
      </c>
      <c r="G41" s="53">
        <v>16</v>
      </c>
      <c r="H41" s="78">
        <v>18</v>
      </c>
      <c r="I41" s="54">
        <f t="shared" si="0"/>
        <v>15</v>
      </c>
      <c r="J41" s="79">
        <v>3</v>
      </c>
      <c r="K41" s="55">
        <v>7</v>
      </c>
      <c r="L41" s="80">
        <v>8</v>
      </c>
      <c r="M41" s="56">
        <f t="shared" si="1"/>
        <v>6</v>
      </c>
      <c r="N41" s="57" t="s">
        <v>25</v>
      </c>
      <c r="O41" s="58">
        <v>729764</v>
      </c>
      <c r="P41" s="53" t="s">
        <v>2655</v>
      </c>
      <c r="Q41" s="53">
        <v>519</v>
      </c>
      <c r="R41" s="53" t="s">
        <v>2743</v>
      </c>
      <c r="S41" s="51" t="s">
        <v>2744</v>
      </c>
      <c r="T41" s="76" t="s">
        <v>2745</v>
      </c>
      <c r="U41" s="75" t="s">
        <v>2746</v>
      </c>
      <c r="V41" s="81">
        <v>70.400000000000006</v>
      </c>
      <c r="W41" s="82">
        <v>1.7000000000000001E-174</v>
      </c>
      <c r="X41" s="59" t="s">
        <v>31</v>
      </c>
      <c r="Y41" s="56" t="s">
        <v>31</v>
      </c>
      <c r="Z41" s="60" t="s">
        <v>31</v>
      </c>
      <c r="AA41" s="83" t="s">
        <v>2747</v>
      </c>
      <c r="AB41" s="91" t="s">
        <v>2748</v>
      </c>
      <c r="AC41" s="94" t="s">
        <v>2763</v>
      </c>
      <c r="AD41" s="95"/>
      <c r="AE41" s="96"/>
      <c r="AF41" s="88">
        <v>8789547</v>
      </c>
      <c r="AG41" s="97"/>
      <c r="AH41" s="97"/>
      <c r="AI41" s="97"/>
    </row>
    <row r="42" spans="1:79" ht="12" customHeight="1" x14ac:dyDescent="0.55000000000000004">
      <c r="A42" s="51" t="s">
        <v>2764</v>
      </c>
      <c r="B42" s="51" t="s">
        <v>2764</v>
      </c>
      <c r="C42" s="51" t="s">
        <v>25</v>
      </c>
      <c r="D42" s="52">
        <v>255543357</v>
      </c>
      <c r="E42" s="76" t="s">
        <v>2654</v>
      </c>
      <c r="F42" s="77">
        <v>0</v>
      </c>
      <c r="G42" s="53">
        <v>41</v>
      </c>
      <c r="H42" s="78">
        <v>31</v>
      </c>
      <c r="I42" s="54">
        <f t="shared" si="0"/>
        <v>24</v>
      </c>
      <c r="J42" s="79">
        <v>0</v>
      </c>
      <c r="K42" s="55">
        <v>16</v>
      </c>
      <c r="L42" s="80">
        <v>15</v>
      </c>
      <c r="M42" s="56">
        <f t="shared" si="1"/>
        <v>10.333333333333334</v>
      </c>
      <c r="N42" s="57" t="s">
        <v>25</v>
      </c>
      <c r="O42" s="58">
        <v>685432788</v>
      </c>
      <c r="P42" s="53" t="s">
        <v>2655</v>
      </c>
      <c r="Q42" s="53">
        <v>2076</v>
      </c>
      <c r="R42" s="53" t="s">
        <v>2765</v>
      </c>
      <c r="S42" s="51" t="s">
        <v>2766</v>
      </c>
      <c r="T42" s="76" t="s">
        <v>2767</v>
      </c>
      <c r="U42" s="51" t="s">
        <v>2768</v>
      </c>
      <c r="V42" s="81">
        <v>71.900000000000006</v>
      </c>
      <c r="W42" s="82">
        <v>3.3000000000000003E-173</v>
      </c>
      <c r="X42" s="59">
        <v>654</v>
      </c>
      <c r="Y42" s="56">
        <v>166</v>
      </c>
      <c r="Z42" s="60">
        <f>Y42/X42*100</f>
        <v>25.382262996941897</v>
      </c>
      <c r="AA42" s="51">
        <v>2</v>
      </c>
      <c r="AB42" s="93" t="s">
        <v>2769</v>
      </c>
      <c r="AC42" s="100" t="s">
        <v>2770</v>
      </c>
      <c r="AD42" s="101"/>
      <c r="AE42" s="96"/>
      <c r="AF42" s="88">
        <v>23481662</v>
      </c>
      <c r="AG42" s="88">
        <v>26623108</v>
      </c>
      <c r="AH42" s="51"/>
      <c r="AI42" s="97"/>
      <c r="AM42" s="51" t="s">
        <v>339</v>
      </c>
    </row>
    <row r="43" spans="1:79" ht="22.9" customHeight="1" x14ac:dyDescent="0.55000000000000004">
      <c r="A43" s="51" t="s">
        <v>2771</v>
      </c>
      <c r="B43" s="51" t="s">
        <v>2771</v>
      </c>
      <c r="C43" s="51" t="s">
        <v>25</v>
      </c>
      <c r="D43" s="52">
        <v>383100964</v>
      </c>
      <c r="E43" s="99" t="s">
        <v>2772</v>
      </c>
      <c r="F43" s="77">
        <v>0</v>
      </c>
      <c r="G43" s="53">
        <v>26</v>
      </c>
      <c r="H43" s="78">
        <v>28</v>
      </c>
      <c r="I43" s="54">
        <f t="shared" si="0"/>
        <v>18</v>
      </c>
      <c r="J43" s="79">
        <v>0</v>
      </c>
      <c r="K43" s="55">
        <v>9</v>
      </c>
      <c r="L43" s="80">
        <v>12</v>
      </c>
      <c r="M43" s="56">
        <f t="shared" si="1"/>
        <v>7</v>
      </c>
      <c r="N43" s="57" t="s">
        <v>25</v>
      </c>
      <c r="O43" s="58">
        <v>685432788</v>
      </c>
      <c r="P43" s="53" t="s">
        <v>2655</v>
      </c>
      <c r="Q43" s="53">
        <v>2076</v>
      </c>
      <c r="R43" s="53" t="s">
        <v>2765</v>
      </c>
      <c r="S43" s="51" t="s">
        <v>2773</v>
      </c>
      <c r="T43" s="76" t="s">
        <v>2767</v>
      </c>
      <c r="U43" s="51" t="s">
        <v>2768</v>
      </c>
      <c r="V43" s="81">
        <v>71.5</v>
      </c>
      <c r="W43" s="82">
        <v>4.7999999999999998E-194</v>
      </c>
      <c r="X43" s="59" t="s">
        <v>31</v>
      </c>
      <c r="Y43" s="56" t="s">
        <v>31</v>
      </c>
      <c r="Z43" s="60" t="s">
        <v>31</v>
      </c>
      <c r="AA43" s="51">
        <v>2</v>
      </c>
      <c r="AB43" s="93" t="s">
        <v>2769</v>
      </c>
      <c r="AC43" s="85" t="s">
        <v>2774</v>
      </c>
      <c r="AD43" s="86"/>
      <c r="AE43" s="87"/>
      <c r="AF43" s="88">
        <v>23481662</v>
      </c>
      <c r="AG43" s="88">
        <v>26623108</v>
      </c>
      <c r="AH43" s="51"/>
      <c r="AI43" s="86"/>
      <c r="AM43" s="51" t="s">
        <v>339</v>
      </c>
    </row>
    <row r="44" spans="1:79" ht="12.6" customHeight="1" x14ac:dyDescent="0.55000000000000004">
      <c r="A44" s="51" t="s">
        <v>2775</v>
      </c>
      <c r="B44" s="51" t="s">
        <v>2775</v>
      </c>
      <c r="C44" s="51" t="s">
        <v>25</v>
      </c>
      <c r="D44" s="52">
        <v>527202972</v>
      </c>
      <c r="E44" s="76" t="s">
        <v>2776</v>
      </c>
      <c r="F44" s="77">
        <v>20</v>
      </c>
      <c r="G44" s="53">
        <v>16</v>
      </c>
      <c r="H44" s="78">
        <v>18</v>
      </c>
      <c r="I44" s="54">
        <f t="shared" si="0"/>
        <v>18</v>
      </c>
      <c r="J44" s="79">
        <v>6</v>
      </c>
      <c r="K44" s="55">
        <v>9</v>
      </c>
      <c r="L44" s="80">
        <v>7</v>
      </c>
      <c r="M44" s="56">
        <f t="shared" si="1"/>
        <v>7.333333333333333</v>
      </c>
      <c r="N44" s="57" t="s">
        <v>25</v>
      </c>
      <c r="O44" s="58">
        <v>685432788</v>
      </c>
      <c r="P44" s="53" t="s">
        <v>2655</v>
      </c>
      <c r="Q44" s="53">
        <v>2076</v>
      </c>
      <c r="R44" s="53" t="s">
        <v>2765</v>
      </c>
      <c r="S44" s="51" t="s">
        <v>2777</v>
      </c>
      <c r="T44" s="76" t="s">
        <v>2767</v>
      </c>
      <c r="U44" s="51" t="s">
        <v>2768</v>
      </c>
      <c r="V44" s="81">
        <v>71.5</v>
      </c>
      <c r="W44" s="82">
        <v>2.7999999999999998E-186</v>
      </c>
      <c r="X44" s="59" t="s">
        <v>31</v>
      </c>
      <c r="Y44" s="56" t="s">
        <v>31</v>
      </c>
      <c r="Z44" s="60" t="s">
        <v>31</v>
      </c>
      <c r="AA44" s="51">
        <v>2</v>
      </c>
      <c r="AB44" s="93" t="s">
        <v>2769</v>
      </c>
      <c r="AC44" s="85" t="s">
        <v>2657</v>
      </c>
      <c r="AD44" s="86"/>
      <c r="AE44" s="87"/>
      <c r="AF44" s="88">
        <v>23481662</v>
      </c>
      <c r="AG44" s="88">
        <v>26623108</v>
      </c>
      <c r="AH44" s="51"/>
      <c r="AI44" s="86"/>
    </row>
    <row r="45" spans="1:79" ht="12.6" customHeight="1" x14ac:dyDescent="0.55000000000000004">
      <c r="A45" s="51" t="s">
        <v>2778</v>
      </c>
      <c r="B45" s="51" t="s">
        <v>2778</v>
      </c>
      <c r="C45" s="51" t="s">
        <v>25</v>
      </c>
      <c r="D45" s="52">
        <v>548831063</v>
      </c>
      <c r="E45" s="76" t="s">
        <v>96</v>
      </c>
      <c r="F45" s="77">
        <v>0</v>
      </c>
      <c r="G45" s="53">
        <v>19</v>
      </c>
      <c r="H45" s="78">
        <v>20</v>
      </c>
      <c r="I45" s="54">
        <f t="shared" si="0"/>
        <v>13</v>
      </c>
      <c r="J45" s="79">
        <v>0</v>
      </c>
      <c r="K45" s="55">
        <v>10</v>
      </c>
      <c r="L45" s="80">
        <v>11</v>
      </c>
      <c r="M45" s="56">
        <f t="shared" si="1"/>
        <v>7</v>
      </c>
      <c r="N45" s="57" t="s">
        <v>25</v>
      </c>
      <c r="O45" s="58">
        <v>685432788</v>
      </c>
      <c r="P45" s="53" t="s">
        <v>2655</v>
      </c>
      <c r="Q45" s="53">
        <v>2076</v>
      </c>
      <c r="R45" s="53" t="s">
        <v>2765</v>
      </c>
      <c r="S45" s="51" t="s">
        <v>2779</v>
      </c>
      <c r="T45" s="76" t="s">
        <v>2767</v>
      </c>
      <c r="U45" s="51" t="s">
        <v>2768</v>
      </c>
      <c r="V45" s="81">
        <v>70.8</v>
      </c>
      <c r="W45" s="82">
        <v>3.8E-175</v>
      </c>
      <c r="X45" s="59" t="s">
        <v>31</v>
      </c>
      <c r="Y45" s="56" t="s">
        <v>31</v>
      </c>
      <c r="Z45" s="60" t="s">
        <v>31</v>
      </c>
      <c r="AA45" s="51">
        <v>2</v>
      </c>
      <c r="AB45" s="93" t="s">
        <v>2769</v>
      </c>
      <c r="AC45" s="85" t="s">
        <v>2657</v>
      </c>
      <c r="AD45" s="86"/>
      <c r="AE45" s="87"/>
      <c r="AF45" s="88">
        <v>23481662</v>
      </c>
      <c r="AG45" s="88">
        <v>26623108</v>
      </c>
      <c r="AH45" s="51"/>
      <c r="AI45" s="86"/>
    </row>
    <row r="46" spans="1:79" ht="24.6" customHeight="1" x14ac:dyDescent="0.55000000000000004">
      <c r="A46" s="51" t="s">
        <v>2780</v>
      </c>
      <c r="B46" s="51" t="s">
        <v>2781</v>
      </c>
      <c r="C46" s="51" t="s">
        <v>25</v>
      </c>
      <c r="D46" s="52">
        <v>470133153</v>
      </c>
      <c r="E46" s="76" t="s">
        <v>2666</v>
      </c>
      <c r="F46" s="77">
        <v>24</v>
      </c>
      <c r="G46" s="53">
        <v>19</v>
      </c>
      <c r="H46" s="78">
        <v>25</v>
      </c>
      <c r="I46" s="54">
        <f t="shared" si="0"/>
        <v>22.666666666666668</v>
      </c>
      <c r="J46" s="79">
        <v>3</v>
      </c>
      <c r="K46" s="55">
        <v>3</v>
      </c>
      <c r="L46" s="80">
        <v>3</v>
      </c>
      <c r="M46" s="56">
        <f t="shared" si="1"/>
        <v>3</v>
      </c>
      <c r="N46" s="57" t="s">
        <v>25</v>
      </c>
      <c r="O46" s="58">
        <v>171853012</v>
      </c>
      <c r="P46" s="53" t="s">
        <v>2655</v>
      </c>
      <c r="Q46" s="53">
        <v>2371</v>
      </c>
      <c r="R46" s="53" t="s">
        <v>2782</v>
      </c>
      <c r="S46" s="89" t="s">
        <v>2783</v>
      </c>
      <c r="T46" s="90" t="s">
        <v>2784</v>
      </c>
      <c r="U46" s="53" t="s">
        <v>2785</v>
      </c>
      <c r="V46" s="81">
        <v>77.099999999999994</v>
      </c>
      <c r="W46" s="82">
        <v>9.5000000000000001E-93</v>
      </c>
      <c r="X46" s="59">
        <v>345</v>
      </c>
      <c r="Y46" s="56">
        <v>34</v>
      </c>
      <c r="Z46" s="60">
        <f>Y46/X46*100</f>
        <v>9.8550724637681171</v>
      </c>
      <c r="AA46" s="98" t="s">
        <v>2657</v>
      </c>
      <c r="AB46" s="81" t="s">
        <v>2657</v>
      </c>
      <c r="AC46" s="85"/>
      <c r="AD46" s="86"/>
      <c r="AE46" s="87"/>
      <c r="AF46" s="86"/>
      <c r="AG46" s="86"/>
      <c r="AH46" s="86"/>
      <c r="AI46" s="86"/>
    </row>
    <row r="47" spans="1:79" x14ac:dyDescent="0.55000000000000004">
      <c r="A47" s="51" t="s">
        <v>2786</v>
      </c>
      <c r="B47" s="51" t="s">
        <v>2786</v>
      </c>
      <c r="C47" s="51" t="s">
        <v>25</v>
      </c>
      <c r="D47" s="52">
        <v>169950562</v>
      </c>
      <c r="E47" s="76" t="s">
        <v>2787</v>
      </c>
      <c r="F47" s="77">
        <v>12</v>
      </c>
      <c r="G47" s="53">
        <v>18</v>
      </c>
      <c r="H47" s="78">
        <v>27</v>
      </c>
      <c r="I47" s="54">
        <f t="shared" si="0"/>
        <v>19</v>
      </c>
      <c r="J47" s="79">
        <v>5</v>
      </c>
      <c r="K47" s="55">
        <v>6</v>
      </c>
      <c r="L47" s="80">
        <v>14</v>
      </c>
      <c r="M47" s="56">
        <f t="shared" si="1"/>
        <v>8.3333333333333339</v>
      </c>
      <c r="N47" s="57" t="s">
        <v>25</v>
      </c>
      <c r="O47" s="58">
        <v>169950562</v>
      </c>
      <c r="P47" s="53" t="s">
        <v>2655</v>
      </c>
      <c r="Q47" s="53">
        <v>1067</v>
      </c>
      <c r="R47" s="53" t="s">
        <v>2786</v>
      </c>
      <c r="S47" s="53" t="s">
        <v>2788</v>
      </c>
      <c r="T47" s="90" t="s">
        <v>2787</v>
      </c>
      <c r="U47" s="53" t="s">
        <v>2789</v>
      </c>
      <c r="V47" s="81">
        <v>100</v>
      </c>
      <c r="W47" s="82">
        <v>5.0000000000000002E-157</v>
      </c>
      <c r="X47" s="59">
        <v>611</v>
      </c>
      <c r="Y47" s="56">
        <v>136</v>
      </c>
      <c r="Z47" s="60">
        <f>Y47/X47*100</f>
        <v>22.25859247135843</v>
      </c>
      <c r="AA47" s="61" t="s">
        <v>2657</v>
      </c>
      <c r="AB47" s="56" t="s">
        <v>2657</v>
      </c>
      <c r="AC47" s="82"/>
      <c r="AD47" s="97"/>
      <c r="AE47" s="87"/>
      <c r="AF47" s="88">
        <v>18620408</v>
      </c>
      <c r="AG47" s="88">
        <v>20461737</v>
      </c>
      <c r="AH47" s="88">
        <v>21080075</v>
      </c>
      <c r="AI47" s="97"/>
    </row>
    <row r="48" spans="1:79" x14ac:dyDescent="0.55000000000000004">
      <c r="A48" s="51" t="s">
        <v>2790</v>
      </c>
      <c r="B48" s="51" t="s">
        <v>2790</v>
      </c>
      <c r="C48" s="51" t="s">
        <v>25</v>
      </c>
      <c r="D48" s="52">
        <v>328684573</v>
      </c>
      <c r="E48" s="76" t="s">
        <v>2787</v>
      </c>
      <c r="F48" s="77">
        <v>4</v>
      </c>
      <c r="G48" s="53">
        <v>3</v>
      </c>
      <c r="H48" s="78">
        <v>10</v>
      </c>
      <c r="I48" s="54">
        <f t="shared" si="0"/>
        <v>5.666666666666667</v>
      </c>
      <c r="J48" s="79">
        <v>3</v>
      </c>
      <c r="K48" s="55">
        <v>3</v>
      </c>
      <c r="L48" s="80">
        <v>9</v>
      </c>
      <c r="M48" s="56">
        <f t="shared" si="1"/>
        <v>5</v>
      </c>
      <c r="N48" s="57" t="s">
        <v>25</v>
      </c>
      <c r="O48" s="58">
        <v>169950562</v>
      </c>
      <c r="P48" s="53" t="s">
        <v>2655</v>
      </c>
      <c r="Q48" s="53">
        <v>1067</v>
      </c>
      <c r="R48" s="53" t="s">
        <v>2786</v>
      </c>
      <c r="S48" s="53" t="s">
        <v>2788</v>
      </c>
      <c r="T48" s="90" t="s">
        <v>2787</v>
      </c>
      <c r="U48" s="53" t="s">
        <v>2789</v>
      </c>
      <c r="V48" s="81">
        <v>78.900000000000006</v>
      </c>
      <c r="W48" s="82">
        <v>2.5999999999999998E-108</v>
      </c>
      <c r="X48" s="59" t="s">
        <v>31</v>
      </c>
      <c r="Y48" s="56" t="s">
        <v>31</v>
      </c>
      <c r="Z48" s="60" t="s">
        <v>31</v>
      </c>
      <c r="AA48" s="98" t="s">
        <v>2657</v>
      </c>
      <c r="AB48" s="81" t="s">
        <v>2657</v>
      </c>
      <c r="AC48" s="82"/>
      <c r="AD48" s="97"/>
      <c r="AE48" s="87"/>
      <c r="AF48" s="88">
        <v>18620408</v>
      </c>
      <c r="AG48" s="88">
        <v>20461737</v>
      </c>
      <c r="AH48" s="88">
        <v>21080075</v>
      </c>
      <c r="AI48" s="97"/>
    </row>
    <row r="49" spans="1:79" x14ac:dyDescent="0.55000000000000004">
      <c r="A49" s="51" t="s">
        <v>2791</v>
      </c>
      <c r="B49" s="51" t="s">
        <v>2791</v>
      </c>
      <c r="C49" s="51" t="s">
        <v>25</v>
      </c>
      <c r="D49" s="52">
        <v>345546656</v>
      </c>
      <c r="E49" s="76" t="s">
        <v>2792</v>
      </c>
      <c r="F49" s="77">
        <v>11</v>
      </c>
      <c r="G49" s="53">
        <v>16</v>
      </c>
      <c r="H49" s="78">
        <v>14</v>
      </c>
      <c r="I49" s="54">
        <f t="shared" si="0"/>
        <v>13.666666666666666</v>
      </c>
      <c r="J49" s="79">
        <v>2</v>
      </c>
      <c r="K49" s="55">
        <v>2</v>
      </c>
      <c r="L49" s="80">
        <v>2</v>
      </c>
      <c r="M49" s="56">
        <f t="shared" si="1"/>
        <v>2</v>
      </c>
      <c r="N49" s="57" t="s">
        <v>25</v>
      </c>
      <c r="O49" s="58">
        <v>3201547</v>
      </c>
      <c r="P49" s="53" t="s">
        <v>2655</v>
      </c>
      <c r="Q49" s="53">
        <v>216</v>
      </c>
      <c r="R49" s="53" t="s">
        <v>2793</v>
      </c>
      <c r="S49" s="53" t="s">
        <v>2794</v>
      </c>
      <c r="T49" s="90" t="s">
        <v>2795</v>
      </c>
      <c r="U49" s="53" t="s">
        <v>2796</v>
      </c>
      <c r="V49" s="81">
        <v>81.400000000000006</v>
      </c>
      <c r="W49" s="82">
        <v>5.8000000000000006E-48</v>
      </c>
      <c r="X49" s="59">
        <v>326</v>
      </c>
      <c r="Y49" s="56">
        <v>20</v>
      </c>
      <c r="Z49" s="60">
        <f>Y49/X49*100</f>
        <v>6.1349693251533743</v>
      </c>
      <c r="AA49" s="61" t="s">
        <v>2657</v>
      </c>
      <c r="AB49" s="56" t="s">
        <v>2657</v>
      </c>
      <c r="AC49" s="82"/>
      <c r="AD49" s="97"/>
      <c r="AE49" s="87"/>
      <c r="AF49" s="88">
        <v>9774427</v>
      </c>
      <c r="AG49" s="97"/>
      <c r="AH49" s="97"/>
      <c r="AI49" s="97"/>
    </row>
    <row r="50" spans="1:79" x14ac:dyDescent="0.55000000000000004">
      <c r="A50" s="51" t="s">
        <v>2797</v>
      </c>
      <c r="B50" s="51" t="s">
        <v>2797</v>
      </c>
      <c r="C50" s="51" t="s">
        <v>25</v>
      </c>
      <c r="D50" s="52">
        <v>384376835</v>
      </c>
      <c r="E50" s="76" t="s">
        <v>2798</v>
      </c>
      <c r="F50" s="77">
        <v>3</v>
      </c>
      <c r="G50" s="53">
        <v>5</v>
      </c>
      <c r="H50" s="78">
        <v>4</v>
      </c>
      <c r="I50" s="54">
        <f t="shared" si="0"/>
        <v>4</v>
      </c>
      <c r="J50" s="79">
        <v>2</v>
      </c>
      <c r="K50" s="55">
        <v>2</v>
      </c>
      <c r="L50" s="80">
        <v>1</v>
      </c>
      <c r="M50" s="56">
        <f t="shared" si="1"/>
        <v>1.6666666666666667</v>
      </c>
      <c r="N50" s="57" t="s">
        <v>25</v>
      </c>
      <c r="O50" s="58">
        <v>3201547</v>
      </c>
      <c r="P50" s="53" t="s">
        <v>2655</v>
      </c>
      <c r="Q50" s="53">
        <v>216</v>
      </c>
      <c r="R50" s="53" t="s">
        <v>2793</v>
      </c>
      <c r="S50" s="53" t="s">
        <v>2794</v>
      </c>
      <c r="T50" s="90" t="s">
        <v>2795</v>
      </c>
      <c r="U50" s="53" t="s">
        <v>2796</v>
      </c>
      <c r="V50" s="81">
        <v>79.099999999999994</v>
      </c>
      <c r="W50" s="82">
        <v>1.1E-52</v>
      </c>
      <c r="X50" s="59" t="s">
        <v>31</v>
      </c>
      <c r="Y50" s="56" t="s">
        <v>31</v>
      </c>
      <c r="Z50" s="60" t="s">
        <v>31</v>
      </c>
      <c r="AA50" s="98" t="s">
        <v>2657</v>
      </c>
      <c r="AB50" s="81" t="s">
        <v>2657</v>
      </c>
      <c r="AC50" s="82"/>
      <c r="AD50" s="97"/>
      <c r="AE50" s="87"/>
      <c r="AF50" s="88">
        <v>9774427</v>
      </c>
      <c r="AG50" s="86"/>
      <c r="AH50" s="86"/>
      <c r="AI50" s="86"/>
    </row>
    <row r="51" spans="1:79" x14ac:dyDescent="0.55000000000000004">
      <c r="A51" s="51" t="s">
        <v>2799</v>
      </c>
      <c r="B51" s="51" t="s">
        <v>2799</v>
      </c>
      <c r="C51" s="51" t="s">
        <v>25</v>
      </c>
      <c r="D51" s="52">
        <v>311088560</v>
      </c>
      <c r="E51" s="76" t="s">
        <v>2800</v>
      </c>
      <c r="F51" s="77">
        <v>8</v>
      </c>
      <c r="G51" s="53">
        <v>10</v>
      </c>
      <c r="H51" s="78">
        <v>12</v>
      </c>
      <c r="I51" s="54">
        <f t="shared" si="0"/>
        <v>10</v>
      </c>
      <c r="J51" s="79">
        <v>2</v>
      </c>
      <c r="K51" s="55">
        <v>2</v>
      </c>
      <c r="L51" s="80">
        <v>2</v>
      </c>
      <c r="M51" s="56">
        <f t="shared" si="1"/>
        <v>2</v>
      </c>
      <c r="N51" s="57" t="s">
        <v>25</v>
      </c>
      <c r="O51" s="58">
        <v>3201547</v>
      </c>
      <c r="P51" s="53" t="s">
        <v>2655</v>
      </c>
      <c r="Q51" s="53">
        <v>216</v>
      </c>
      <c r="R51" s="53" t="s">
        <v>2793</v>
      </c>
      <c r="S51" s="53" t="s">
        <v>2801</v>
      </c>
      <c r="T51" s="90" t="s">
        <v>2795</v>
      </c>
      <c r="U51" s="53" t="s">
        <v>2796</v>
      </c>
      <c r="V51" s="81">
        <v>71</v>
      </c>
      <c r="W51" s="82">
        <v>3.3000000000000002E-82</v>
      </c>
      <c r="X51" s="59" t="s">
        <v>31</v>
      </c>
      <c r="Y51" s="56" t="s">
        <v>31</v>
      </c>
      <c r="Z51" s="60" t="s">
        <v>31</v>
      </c>
      <c r="AA51" s="98" t="s">
        <v>2657</v>
      </c>
      <c r="AB51" s="81" t="s">
        <v>2657</v>
      </c>
      <c r="AC51" s="82"/>
      <c r="AD51" s="97"/>
      <c r="AE51" s="87"/>
      <c r="AF51" s="88">
        <v>9774427</v>
      </c>
      <c r="AG51" s="86"/>
      <c r="AH51" s="86"/>
      <c r="AI51" s="86"/>
    </row>
    <row r="52" spans="1:79" ht="23.4" x14ac:dyDescent="0.55000000000000004">
      <c r="A52" s="51" t="s">
        <v>2802</v>
      </c>
      <c r="B52" s="51" t="s">
        <v>2802</v>
      </c>
      <c r="C52" s="51" t="s">
        <v>25</v>
      </c>
      <c r="D52" s="52">
        <v>259479248</v>
      </c>
      <c r="E52" s="76" t="s">
        <v>2803</v>
      </c>
      <c r="F52" s="77">
        <v>9</v>
      </c>
      <c r="G52" s="53">
        <v>13</v>
      </c>
      <c r="H52" s="78">
        <v>13</v>
      </c>
      <c r="I52" s="54">
        <f t="shared" si="0"/>
        <v>11.666666666666666</v>
      </c>
      <c r="J52" s="79">
        <v>1</v>
      </c>
      <c r="K52" s="55">
        <v>1</v>
      </c>
      <c r="L52" s="80">
        <v>1</v>
      </c>
      <c r="M52" s="56">
        <f t="shared" si="1"/>
        <v>1</v>
      </c>
      <c r="N52" s="57" t="s">
        <v>25</v>
      </c>
      <c r="O52" s="58">
        <v>307159110</v>
      </c>
      <c r="P52" s="53" t="s">
        <v>2655</v>
      </c>
      <c r="Q52" s="53">
        <v>413</v>
      </c>
      <c r="R52" s="53" t="s">
        <v>2804</v>
      </c>
      <c r="S52" s="53" t="s">
        <v>35</v>
      </c>
      <c r="T52" s="90" t="s">
        <v>2805</v>
      </c>
      <c r="U52" s="89" t="s">
        <v>2806</v>
      </c>
      <c r="V52" s="56">
        <v>79.5</v>
      </c>
      <c r="W52" s="82">
        <v>7.3999999999999995E-29</v>
      </c>
      <c r="X52" s="59" t="s">
        <v>31</v>
      </c>
      <c r="Y52" s="56" t="s">
        <v>31</v>
      </c>
      <c r="Z52" s="60" t="s">
        <v>31</v>
      </c>
      <c r="AA52" s="61" t="s">
        <v>2657</v>
      </c>
      <c r="AB52" s="56" t="s">
        <v>2657</v>
      </c>
      <c r="AC52" s="85"/>
      <c r="AD52" s="86"/>
      <c r="AE52" s="87"/>
      <c r="AF52" s="88">
        <v>9679856</v>
      </c>
      <c r="AG52" s="88">
        <v>10069887</v>
      </c>
      <c r="AH52" s="86"/>
      <c r="AI52" s="86"/>
    </row>
    <row r="53" spans="1:79" ht="12" customHeight="1" x14ac:dyDescent="0.55000000000000004">
      <c r="A53" s="51" t="s">
        <v>2807</v>
      </c>
      <c r="B53" s="51" t="s">
        <v>2808</v>
      </c>
      <c r="C53" s="51" t="s">
        <v>25</v>
      </c>
      <c r="D53" s="52">
        <v>2213425</v>
      </c>
      <c r="E53" s="76" t="s">
        <v>2809</v>
      </c>
      <c r="F53" s="77">
        <v>13</v>
      </c>
      <c r="G53" s="53">
        <v>8</v>
      </c>
      <c r="H53" s="78">
        <v>8</v>
      </c>
      <c r="I53" s="54">
        <f t="shared" si="0"/>
        <v>9.6666666666666661</v>
      </c>
      <c r="J53" s="79">
        <v>6</v>
      </c>
      <c r="K53" s="55">
        <v>5</v>
      </c>
      <c r="L53" s="80">
        <v>4</v>
      </c>
      <c r="M53" s="56">
        <f t="shared" si="1"/>
        <v>5</v>
      </c>
      <c r="N53" s="57" t="s">
        <v>25</v>
      </c>
      <c r="O53" s="58">
        <v>84029333</v>
      </c>
      <c r="P53" s="53" t="s">
        <v>2655</v>
      </c>
      <c r="Q53" s="53">
        <v>706</v>
      </c>
      <c r="R53" s="53" t="s">
        <v>2810</v>
      </c>
      <c r="S53" s="53" t="s">
        <v>35</v>
      </c>
      <c r="T53" s="90" t="s">
        <v>2811</v>
      </c>
      <c r="U53" s="53" t="s">
        <v>2812</v>
      </c>
      <c r="V53" s="81">
        <v>79.7</v>
      </c>
      <c r="W53" s="82">
        <v>1.3999999999999999E-101</v>
      </c>
      <c r="X53" s="59">
        <v>291</v>
      </c>
      <c r="Y53" s="56">
        <v>86</v>
      </c>
      <c r="Z53" s="60">
        <f>Y53/X53*100</f>
        <v>29.553264604810998</v>
      </c>
      <c r="AA53" s="75" t="s">
        <v>2813</v>
      </c>
      <c r="AB53" s="91" t="s">
        <v>2748</v>
      </c>
      <c r="AC53" s="85" t="s">
        <v>2814</v>
      </c>
      <c r="AD53" s="86"/>
      <c r="AE53" s="87"/>
      <c r="AF53" s="97"/>
      <c r="AG53" s="97"/>
      <c r="AH53" s="97"/>
      <c r="AI53" s="97"/>
    </row>
    <row r="54" spans="1:79" x14ac:dyDescent="0.55000000000000004">
      <c r="A54" s="51" t="s">
        <v>2815</v>
      </c>
      <c r="B54" s="51" t="s">
        <v>2816</v>
      </c>
      <c r="C54" s="51" t="s">
        <v>25</v>
      </c>
      <c r="D54" s="52">
        <v>357134227</v>
      </c>
      <c r="E54" s="76" t="s">
        <v>2757</v>
      </c>
      <c r="F54" s="77">
        <v>11</v>
      </c>
      <c r="G54" s="53">
        <v>7</v>
      </c>
      <c r="H54" s="78">
        <v>8</v>
      </c>
      <c r="I54" s="54">
        <f t="shared" si="0"/>
        <v>8.6666666666666661</v>
      </c>
      <c r="J54" s="79">
        <v>6</v>
      </c>
      <c r="K54" s="55">
        <v>4</v>
      </c>
      <c r="L54" s="80">
        <v>4</v>
      </c>
      <c r="M54" s="56">
        <f t="shared" si="1"/>
        <v>4.666666666666667</v>
      </c>
      <c r="N54" s="57" t="s">
        <v>25</v>
      </c>
      <c r="O54" s="58">
        <v>84029333</v>
      </c>
      <c r="P54" s="53" t="s">
        <v>2655</v>
      </c>
      <c r="Q54" s="53">
        <v>706</v>
      </c>
      <c r="R54" s="53" t="s">
        <v>2810</v>
      </c>
      <c r="S54" s="53" t="s">
        <v>35</v>
      </c>
      <c r="T54" s="90" t="s">
        <v>2811</v>
      </c>
      <c r="U54" s="53" t="s">
        <v>2812</v>
      </c>
      <c r="V54" s="81">
        <v>71.8</v>
      </c>
      <c r="W54" s="82">
        <v>4.2000000000000002E-95</v>
      </c>
      <c r="X54" s="59" t="s">
        <v>31</v>
      </c>
      <c r="Y54" s="56" t="s">
        <v>31</v>
      </c>
      <c r="Z54" s="60" t="s">
        <v>31</v>
      </c>
      <c r="AA54" s="98" t="s">
        <v>2657</v>
      </c>
      <c r="AB54" s="81" t="s">
        <v>2657</v>
      </c>
      <c r="AC54" s="85"/>
      <c r="AD54" s="86"/>
      <c r="AE54" s="87"/>
      <c r="AF54" s="86"/>
      <c r="AG54" s="86"/>
      <c r="AH54" s="86"/>
      <c r="AI54" s="86"/>
    </row>
    <row r="55" spans="1:79" x14ac:dyDescent="0.55000000000000004">
      <c r="A55" s="51" t="s">
        <v>2817</v>
      </c>
      <c r="B55" s="51" t="s">
        <v>2817</v>
      </c>
      <c r="C55" s="51" t="s">
        <v>25</v>
      </c>
      <c r="D55" s="52">
        <v>462407619</v>
      </c>
      <c r="E55" s="76" t="s">
        <v>2818</v>
      </c>
      <c r="F55" s="77">
        <v>8</v>
      </c>
      <c r="G55" s="53">
        <v>7</v>
      </c>
      <c r="H55" s="78">
        <v>9</v>
      </c>
      <c r="I55" s="54">
        <f t="shared" si="0"/>
        <v>8</v>
      </c>
      <c r="J55" s="79">
        <v>3</v>
      </c>
      <c r="K55" s="55">
        <v>4</v>
      </c>
      <c r="L55" s="80">
        <v>4</v>
      </c>
      <c r="M55" s="56">
        <f t="shared" si="1"/>
        <v>3.6666666666666665</v>
      </c>
      <c r="N55" s="57" t="s">
        <v>25</v>
      </c>
      <c r="O55" s="58">
        <v>84029333</v>
      </c>
      <c r="P55" s="53" t="s">
        <v>2655</v>
      </c>
      <c r="Q55" s="53">
        <v>706</v>
      </c>
      <c r="R55" s="53" t="s">
        <v>2810</v>
      </c>
      <c r="S55" s="53" t="s">
        <v>35</v>
      </c>
      <c r="T55" s="90" t="s">
        <v>2811</v>
      </c>
      <c r="U55" s="53" t="s">
        <v>2812</v>
      </c>
      <c r="V55" s="81">
        <v>77</v>
      </c>
      <c r="W55" s="82">
        <v>1.4000000000000001E-103</v>
      </c>
      <c r="X55" s="59" t="s">
        <v>31</v>
      </c>
      <c r="Y55" s="56" t="s">
        <v>31</v>
      </c>
      <c r="Z55" s="60" t="s">
        <v>31</v>
      </c>
      <c r="AA55" s="98" t="s">
        <v>2657</v>
      </c>
      <c r="AB55" s="81" t="s">
        <v>2657</v>
      </c>
      <c r="AC55" s="85"/>
      <c r="AD55" s="86"/>
      <c r="AE55" s="87"/>
      <c r="AF55" s="86"/>
      <c r="AG55" s="86"/>
      <c r="AH55" s="86"/>
      <c r="AI55" s="86"/>
    </row>
    <row r="56" spans="1:79" ht="13.15" customHeight="1" x14ac:dyDescent="0.55000000000000004">
      <c r="A56" s="51" t="s">
        <v>880</v>
      </c>
      <c r="B56" s="51" t="s">
        <v>2819</v>
      </c>
      <c r="C56" s="51" t="s">
        <v>25</v>
      </c>
      <c r="D56" s="52">
        <v>224078584</v>
      </c>
      <c r="E56" s="76" t="s">
        <v>133</v>
      </c>
      <c r="F56" s="77">
        <v>0</v>
      </c>
      <c r="G56" s="53">
        <v>8</v>
      </c>
      <c r="H56" s="78">
        <v>5</v>
      </c>
      <c r="I56" s="54">
        <f t="shared" si="0"/>
        <v>4.333333333333333</v>
      </c>
      <c r="J56" s="79">
        <v>0</v>
      </c>
      <c r="K56" s="55">
        <v>4</v>
      </c>
      <c r="L56" s="80">
        <v>3</v>
      </c>
      <c r="M56" s="56">
        <f t="shared" si="1"/>
        <v>2.3333333333333335</v>
      </c>
      <c r="N56" s="57" t="s">
        <v>25</v>
      </c>
      <c r="O56" s="58">
        <v>84029333</v>
      </c>
      <c r="P56" s="53" t="s">
        <v>2655</v>
      </c>
      <c r="Q56" s="53">
        <v>706</v>
      </c>
      <c r="R56" s="53" t="s">
        <v>2810</v>
      </c>
      <c r="S56" s="53" t="s">
        <v>35</v>
      </c>
      <c r="T56" s="90" t="s">
        <v>2811</v>
      </c>
      <c r="U56" s="53" t="s">
        <v>2812</v>
      </c>
      <c r="V56" s="81">
        <v>79.5</v>
      </c>
      <c r="W56" s="82">
        <v>6.4999999999999996E-110</v>
      </c>
      <c r="X56" s="59">
        <v>291</v>
      </c>
      <c r="Y56" s="56">
        <v>41</v>
      </c>
      <c r="Z56" s="60">
        <f>Y56/X56*100</f>
        <v>14.0893470790378</v>
      </c>
      <c r="AA56" s="75" t="s">
        <v>2813</v>
      </c>
      <c r="AB56" s="91" t="s">
        <v>2748</v>
      </c>
      <c r="AC56" s="85" t="s">
        <v>2657</v>
      </c>
      <c r="AD56" s="86"/>
      <c r="AE56" s="87"/>
      <c r="AF56" s="97"/>
      <c r="AG56" s="97"/>
      <c r="AH56" s="97"/>
      <c r="AI56" s="97"/>
    </row>
    <row r="57" spans="1:79" x14ac:dyDescent="0.55000000000000004">
      <c r="A57" s="51" t="s">
        <v>2820</v>
      </c>
      <c r="B57" s="51" t="s">
        <v>2821</v>
      </c>
      <c r="C57" s="51" t="s">
        <v>25</v>
      </c>
      <c r="D57" s="52">
        <v>356555674</v>
      </c>
      <c r="E57" s="76" t="s">
        <v>2665</v>
      </c>
      <c r="F57" s="77">
        <v>3</v>
      </c>
      <c r="G57" s="53">
        <v>0</v>
      </c>
      <c r="H57" s="78">
        <v>3</v>
      </c>
      <c r="I57" s="54">
        <f t="shared" si="0"/>
        <v>2</v>
      </c>
      <c r="J57" s="79">
        <v>1</v>
      </c>
      <c r="K57" s="55">
        <v>0</v>
      </c>
      <c r="L57" s="80">
        <v>2</v>
      </c>
      <c r="M57" s="56">
        <f t="shared" si="1"/>
        <v>1</v>
      </c>
      <c r="N57" s="57" t="s">
        <v>25</v>
      </c>
      <c r="O57" s="58">
        <v>84029333</v>
      </c>
      <c r="P57" s="53" t="s">
        <v>2655</v>
      </c>
      <c r="Q57" s="53">
        <v>706</v>
      </c>
      <c r="R57" s="53" t="s">
        <v>2810</v>
      </c>
      <c r="S57" s="53" t="s">
        <v>35</v>
      </c>
      <c r="T57" s="90" t="s">
        <v>2811</v>
      </c>
      <c r="U57" s="53" t="s">
        <v>2812</v>
      </c>
      <c r="V57" s="81">
        <v>77.7</v>
      </c>
      <c r="W57" s="82">
        <v>7.5E-103</v>
      </c>
      <c r="X57" s="59" t="s">
        <v>31</v>
      </c>
      <c r="Y57" s="56" t="s">
        <v>31</v>
      </c>
      <c r="Z57" s="60" t="s">
        <v>31</v>
      </c>
      <c r="AA57" s="98" t="s">
        <v>2657</v>
      </c>
      <c r="AB57" s="81" t="s">
        <v>2657</v>
      </c>
      <c r="AC57" s="85"/>
      <c r="AD57" s="86"/>
      <c r="AE57" s="87"/>
      <c r="AF57" s="86"/>
      <c r="AG57" s="86"/>
      <c r="AH57" s="86"/>
      <c r="AI57" s="86"/>
    </row>
    <row r="58" spans="1:79" ht="12" customHeight="1" x14ac:dyDescent="0.55000000000000004">
      <c r="A58" s="51" t="s">
        <v>2822</v>
      </c>
      <c r="B58" s="51" t="s">
        <v>2822</v>
      </c>
      <c r="C58" s="51" t="s">
        <v>25</v>
      </c>
      <c r="D58" s="52">
        <v>332629595</v>
      </c>
      <c r="E58" s="76" t="s">
        <v>2823</v>
      </c>
      <c r="F58" s="77">
        <v>1</v>
      </c>
      <c r="G58" s="53">
        <v>3</v>
      </c>
      <c r="H58" s="78">
        <v>1</v>
      </c>
      <c r="I58" s="54">
        <f t="shared" si="0"/>
        <v>1.6666666666666667</v>
      </c>
      <c r="J58" s="79">
        <v>1</v>
      </c>
      <c r="K58" s="55">
        <v>1</v>
      </c>
      <c r="L58" s="80">
        <v>1</v>
      </c>
      <c r="M58" s="56">
        <f t="shared" si="1"/>
        <v>1</v>
      </c>
      <c r="N58" s="57" t="s">
        <v>25</v>
      </c>
      <c r="O58" s="58">
        <v>84029333</v>
      </c>
      <c r="P58" s="53" t="s">
        <v>2655</v>
      </c>
      <c r="Q58" s="53">
        <v>706</v>
      </c>
      <c r="R58" s="53" t="s">
        <v>2810</v>
      </c>
      <c r="S58" s="53" t="s">
        <v>35</v>
      </c>
      <c r="T58" s="90" t="s">
        <v>2811</v>
      </c>
      <c r="U58" s="53" t="s">
        <v>2812</v>
      </c>
      <c r="V58" s="81">
        <v>81.599999999999994</v>
      </c>
      <c r="W58" s="82">
        <v>8.1999999999999998E-107</v>
      </c>
      <c r="X58" s="59" t="s">
        <v>31</v>
      </c>
      <c r="Y58" s="56" t="s">
        <v>31</v>
      </c>
      <c r="Z58" s="60" t="s">
        <v>31</v>
      </c>
      <c r="AA58" s="75" t="s">
        <v>2813</v>
      </c>
      <c r="AB58" s="91" t="s">
        <v>2748</v>
      </c>
      <c r="AC58" s="85" t="s">
        <v>2657</v>
      </c>
      <c r="AD58" s="86"/>
      <c r="AE58" s="87"/>
      <c r="AF58" s="88">
        <v>11139585</v>
      </c>
      <c r="AG58" s="97"/>
      <c r="AH58" s="97"/>
      <c r="AI58" s="97"/>
      <c r="AT58" s="51" t="s">
        <v>2824</v>
      </c>
      <c r="AZ58" s="51" t="s">
        <v>1315</v>
      </c>
      <c r="BS58" s="51" t="s">
        <v>2825</v>
      </c>
      <c r="BT58" s="51" t="s">
        <v>2826</v>
      </c>
      <c r="CA58" s="51" t="s">
        <v>2826</v>
      </c>
    </row>
    <row r="59" spans="1:79" ht="23.4" x14ac:dyDescent="0.55000000000000004">
      <c r="A59" s="51" t="s">
        <v>2827</v>
      </c>
      <c r="B59" s="51" t="s">
        <v>2827</v>
      </c>
      <c r="C59" s="51" t="s">
        <v>25</v>
      </c>
      <c r="D59" s="52">
        <v>255628137</v>
      </c>
      <c r="E59" s="76" t="s">
        <v>2665</v>
      </c>
      <c r="F59" s="77">
        <v>8</v>
      </c>
      <c r="G59" s="53">
        <v>8</v>
      </c>
      <c r="H59" s="78">
        <v>3</v>
      </c>
      <c r="I59" s="54">
        <f t="shared" si="0"/>
        <v>6.333333333333333</v>
      </c>
      <c r="J59" s="79">
        <v>5</v>
      </c>
      <c r="K59" s="55">
        <v>4</v>
      </c>
      <c r="L59" s="80">
        <v>3</v>
      </c>
      <c r="M59" s="56">
        <f t="shared" si="1"/>
        <v>4</v>
      </c>
      <c r="N59" s="57" t="s">
        <v>25</v>
      </c>
      <c r="O59" s="58">
        <v>21886603</v>
      </c>
      <c r="P59" s="53" t="s">
        <v>2655</v>
      </c>
      <c r="Q59" s="53">
        <v>344</v>
      </c>
      <c r="R59" s="53" t="s">
        <v>2828</v>
      </c>
      <c r="S59" s="53" t="s">
        <v>2829</v>
      </c>
      <c r="T59" s="90" t="s">
        <v>2830</v>
      </c>
      <c r="U59" s="89" t="s">
        <v>2831</v>
      </c>
      <c r="V59" s="56">
        <v>90</v>
      </c>
      <c r="W59" s="82">
        <v>2.8E-64</v>
      </c>
      <c r="X59" s="59">
        <v>173</v>
      </c>
      <c r="Y59" s="56">
        <v>20</v>
      </c>
      <c r="Z59" s="60">
        <f>Y59/X59*100</f>
        <v>11.560693641618498</v>
      </c>
      <c r="AA59" s="75" t="s">
        <v>2832</v>
      </c>
      <c r="AB59" s="91" t="s">
        <v>2748</v>
      </c>
      <c r="AC59" s="85" t="s">
        <v>2833</v>
      </c>
      <c r="AD59" s="86"/>
      <c r="AE59" s="87"/>
      <c r="AF59" s="88">
        <v>10669849</v>
      </c>
      <c r="AG59" s="88">
        <v>16199259</v>
      </c>
      <c r="AH59" s="86"/>
      <c r="AI59" s="86"/>
    </row>
    <row r="60" spans="1:79" x14ac:dyDescent="0.55000000000000004">
      <c r="A60" s="51" t="s">
        <v>2802</v>
      </c>
      <c r="B60" s="51" t="s">
        <v>2802</v>
      </c>
      <c r="C60" s="51" t="s">
        <v>25</v>
      </c>
      <c r="D60" s="52">
        <v>67867096</v>
      </c>
      <c r="E60" s="76" t="s">
        <v>2834</v>
      </c>
      <c r="F60" s="77">
        <v>6</v>
      </c>
      <c r="G60" s="53">
        <v>7</v>
      </c>
      <c r="H60" s="78">
        <v>6</v>
      </c>
      <c r="I60" s="54">
        <f t="shared" si="0"/>
        <v>6.333333333333333</v>
      </c>
      <c r="J60" s="79">
        <v>1</v>
      </c>
      <c r="K60" s="55">
        <v>2</v>
      </c>
      <c r="L60" s="80">
        <v>1</v>
      </c>
      <c r="M60" s="56">
        <f t="shared" si="1"/>
        <v>1.3333333333333333</v>
      </c>
      <c r="N60" s="57" t="s">
        <v>25</v>
      </c>
      <c r="O60" s="58">
        <v>17932710</v>
      </c>
      <c r="P60" s="53" t="s">
        <v>2655</v>
      </c>
      <c r="Q60" s="53">
        <v>2255</v>
      </c>
      <c r="R60" s="53" t="s">
        <v>2835</v>
      </c>
      <c r="S60" s="53" t="s">
        <v>2836</v>
      </c>
      <c r="T60" s="90" t="s">
        <v>99</v>
      </c>
      <c r="U60" s="53" t="s">
        <v>100</v>
      </c>
      <c r="V60" s="81">
        <v>75.7</v>
      </c>
      <c r="W60" s="82">
        <v>4.4000000000000001E-88</v>
      </c>
      <c r="X60" s="59" t="s">
        <v>31</v>
      </c>
      <c r="Y60" s="56" t="s">
        <v>31</v>
      </c>
      <c r="Z60" s="60" t="s">
        <v>31</v>
      </c>
      <c r="AA60" s="98" t="s">
        <v>2657</v>
      </c>
      <c r="AB60" s="81" t="s">
        <v>2657</v>
      </c>
      <c r="AC60" s="85"/>
      <c r="AD60" s="86"/>
      <c r="AE60" s="87"/>
      <c r="AF60" s="88">
        <v>24887593</v>
      </c>
      <c r="AG60" s="88">
        <v>21095007</v>
      </c>
      <c r="AH60" s="86"/>
      <c r="AI60" s="86"/>
    </row>
    <row r="61" spans="1:79" x14ac:dyDescent="0.55000000000000004">
      <c r="A61" s="51" t="s">
        <v>2802</v>
      </c>
      <c r="B61" s="51" t="s">
        <v>2802</v>
      </c>
      <c r="C61" s="51" t="s">
        <v>25</v>
      </c>
      <c r="D61" s="52">
        <v>1781042</v>
      </c>
      <c r="E61" s="76" t="s">
        <v>125</v>
      </c>
      <c r="F61" s="77">
        <v>6</v>
      </c>
      <c r="G61" s="53">
        <v>6</v>
      </c>
      <c r="H61" s="78">
        <v>4</v>
      </c>
      <c r="I61" s="54">
        <f t="shared" si="0"/>
        <v>5.333333333333333</v>
      </c>
      <c r="J61" s="79">
        <v>1</v>
      </c>
      <c r="K61" s="55">
        <v>1</v>
      </c>
      <c r="L61" s="80">
        <v>2</v>
      </c>
      <c r="M61" s="56">
        <f t="shared" si="1"/>
        <v>1.3333333333333333</v>
      </c>
      <c r="N61" s="57" t="s">
        <v>25</v>
      </c>
      <c r="O61" s="58">
        <v>17932710</v>
      </c>
      <c r="P61" s="53" t="s">
        <v>2655</v>
      </c>
      <c r="Q61" s="53">
        <v>2255</v>
      </c>
      <c r="R61" s="53" t="s">
        <v>2835</v>
      </c>
      <c r="S61" s="53" t="s">
        <v>2837</v>
      </c>
      <c r="T61" s="90" t="s">
        <v>99</v>
      </c>
      <c r="U61" s="53" t="s">
        <v>100</v>
      </c>
      <c r="V61" s="81">
        <v>72</v>
      </c>
      <c r="W61" s="82">
        <v>6.9000000000000004E-89</v>
      </c>
      <c r="X61" s="59" t="s">
        <v>31</v>
      </c>
      <c r="Y61" s="56" t="s">
        <v>31</v>
      </c>
      <c r="Z61" s="60" t="s">
        <v>31</v>
      </c>
      <c r="AA61" s="98" t="s">
        <v>2657</v>
      </c>
      <c r="AB61" s="81" t="s">
        <v>2657</v>
      </c>
      <c r="AC61" s="82"/>
      <c r="AD61" s="97"/>
      <c r="AE61" s="87"/>
      <c r="AF61" s="97"/>
      <c r="AG61" s="97"/>
      <c r="AH61" s="97"/>
      <c r="AI61" s="97"/>
    </row>
    <row r="62" spans="1:79" x14ac:dyDescent="0.55000000000000004">
      <c r="A62" s="51" t="s">
        <v>2802</v>
      </c>
      <c r="B62" s="51" t="s">
        <v>2802</v>
      </c>
      <c r="C62" s="51" t="s">
        <v>25</v>
      </c>
      <c r="D62" s="52">
        <v>21426919</v>
      </c>
      <c r="E62" s="76" t="s">
        <v>2838</v>
      </c>
      <c r="F62" s="77">
        <v>1</v>
      </c>
      <c r="G62" s="53">
        <v>0</v>
      </c>
      <c r="H62" s="78">
        <v>1</v>
      </c>
      <c r="I62" s="54">
        <f t="shared" si="0"/>
        <v>0.66666666666666663</v>
      </c>
      <c r="J62" s="79">
        <v>1</v>
      </c>
      <c r="K62" s="55">
        <v>0</v>
      </c>
      <c r="L62" s="80">
        <v>1</v>
      </c>
      <c r="M62" s="56">
        <f t="shared" si="1"/>
        <v>0.66666666666666663</v>
      </c>
      <c r="N62" s="57" t="s">
        <v>25</v>
      </c>
      <c r="O62" s="58">
        <v>17932710</v>
      </c>
      <c r="P62" s="53" t="s">
        <v>2655</v>
      </c>
      <c r="Q62" s="53">
        <v>2255</v>
      </c>
      <c r="R62" s="53" t="s">
        <v>2835</v>
      </c>
      <c r="S62" s="53" t="s">
        <v>2839</v>
      </c>
      <c r="T62" s="90" t="s">
        <v>99</v>
      </c>
      <c r="U62" s="53" t="s">
        <v>100</v>
      </c>
      <c r="V62" s="81">
        <v>74.400000000000006</v>
      </c>
      <c r="W62" s="82">
        <v>3.6999999999999999E-83</v>
      </c>
      <c r="X62" s="59" t="s">
        <v>31</v>
      </c>
      <c r="Y62" s="56" t="s">
        <v>31</v>
      </c>
      <c r="Z62" s="60" t="s">
        <v>31</v>
      </c>
      <c r="AA62" s="98" t="s">
        <v>2657</v>
      </c>
      <c r="AB62" s="81" t="s">
        <v>2657</v>
      </c>
      <c r="AC62" s="82"/>
      <c r="AD62" s="97"/>
      <c r="AE62" s="87"/>
      <c r="AF62" s="97"/>
      <c r="AG62" s="97"/>
      <c r="AH62" s="97"/>
      <c r="AI62" s="97"/>
    </row>
    <row r="63" spans="1:79" ht="23.4" x14ac:dyDescent="0.55000000000000004">
      <c r="A63" s="51" t="s">
        <v>34</v>
      </c>
      <c r="B63" s="51" t="s">
        <v>34</v>
      </c>
      <c r="C63" s="51" t="s">
        <v>25</v>
      </c>
      <c r="D63" s="52">
        <v>85069254</v>
      </c>
      <c r="E63" s="76" t="s">
        <v>2840</v>
      </c>
      <c r="F63" s="77">
        <v>2</v>
      </c>
      <c r="G63" s="53">
        <v>0</v>
      </c>
      <c r="H63" s="78">
        <v>1</v>
      </c>
      <c r="I63" s="54">
        <f t="shared" si="0"/>
        <v>1</v>
      </c>
      <c r="J63" s="79">
        <v>1</v>
      </c>
      <c r="K63" s="55">
        <v>0</v>
      </c>
      <c r="L63" s="80">
        <v>1</v>
      </c>
      <c r="M63" s="56">
        <f t="shared" si="1"/>
        <v>0.66666666666666663</v>
      </c>
      <c r="N63" s="57" t="s">
        <v>25</v>
      </c>
      <c r="O63" s="58">
        <v>6073860</v>
      </c>
      <c r="P63" s="53" t="s">
        <v>2655</v>
      </c>
      <c r="Q63" s="53">
        <v>749</v>
      </c>
      <c r="R63" s="53" t="s">
        <v>2841</v>
      </c>
      <c r="S63" s="53" t="s">
        <v>35</v>
      </c>
      <c r="T63" s="102" t="s">
        <v>2842</v>
      </c>
      <c r="U63" s="53" t="s">
        <v>100</v>
      </c>
      <c r="V63" s="81">
        <v>76.5</v>
      </c>
      <c r="W63" s="82">
        <v>4.1E-113</v>
      </c>
      <c r="X63" s="59" t="s">
        <v>31</v>
      </c>
      <c r="Y63" s="56" t="s">
        <v>31</v>
      </c>
      <c r="Z63" s="60" t="s">
        <v>31</v>
      </c>
      <c r="AA63" s="98">
        <v>8</v>
      </c>
      <c r="AB63" s="85" t="s">
        <v>2843</v>
      </c>
      <c r="AC63" s="85" t="s">
        <v>2657</v>
      </c>
      <c r="AD63" s="86"/>
      <c r="AE63" s="87"/>
      <c r="AF63" s="88">
        <v>16421930</v>
      </c>
      <c r="AG63" s="88">
        <v>22162266</v>
      </c>
      <c r="AH63" s="88">
        <v>21284746</v>
      </c>
      <c r="AI63" s="86"/>
    </row>
    <row r="64" spans="1:79" ht="25.15" customHeight="1" x14ac:dyDescent="0.55000000000000004">
      <c r="A64" s="51" t="s">
        <v>2844</v>
      </c>
      <c r="B64" s="51" t="s">
        <v>2844</v>
      </c>
      <c r="C64" s="51" t="s">
        <v>25</v>
      </c>
      <c r="D64" s="52">
        <v>199732457</v>
      </c>
      <c r="E64" s="76" t="s">
        <v>2845</v>
      </c>
      <c r="F64" s="77">
        <v>8</v>
      </c>
      <c r="G64" s="53">
        <v>6</v>
      </c>
      <c r="H64" s="78">
        <v>3</v>
      </c>
      <c r="I64" s="54">
        <f t="shared" si="0"/>
        <v>5.666666666666667</v>
      </c>
      <c r="J64" s="79">
        <v>6</v>
      </c>
      <c r="K64" s="55">
        <v>6</v>
      </c>
      <c r="L64" s="80">
        <v>2</v>
      </c>
      <c r="M64" s="56">
        <f t="shared" si="1"/>
        <v>4.666666666666667</v>
      </c>
      <c r="N64" s="57" t="s">
        <v>25</v>
      </c>
      <c r="O64" s="58">
        <v>199732457</v>
      </c>
      <c r="P64" s="53" t="s">
        <v>2655</v>
      </c>
      <c r="Q64" s="53">
        <v>291</v>
      </c>
      <c r="R64" s="53" t="s">
        <v>2846</v>
      </c>
      <c r="S64" s="89" t="s">
        <v>2847</v>
      </c>
      <c r="T64" s="90" t="s">
        <v>2845</v>
      </c>
      <c r="U64" s="53" t="s">
        <v>2848</v>
      </c>
      <c r="V64" s="81">
        <v>100</v>
      </c>
      <c r="W64" s="82">
        <v>4.0999999999999997E-170</v>
      </c>
      <c r="X64" s="59">
        <v>530</v>
      </c>
      <c r="Y64" s="56">
        <v>67</v>
      </c>
      <c r="Z64" s="60">
        <f>Y64/X64*100</f>
        <v>12.641509433962264</v>
      </c>
      <c r="AA64" s="61">
        <v>47</v>
      </c>
      <c r="AB64" s="82" t="s">
        <v>2849</v>
      </c>
      <c r="AC64" s="103" t="s">
        <v>2850</v>
      </c>
      <c r="AD64" s="75" t="s">
        <v>2851</v>
      </c>
      <c r="AE64" s="92"/>
      <c r="AF64" s="88">
        <v>10021462</v>
      </c>
      <c r="AG64" s="88">
        <v>10474031</v>
      </c>
      <c r="AH64" s="88">
        <v>14995153</v>
      </c>
      <c r="AI64" s="88">
        <v>15765743</v>
      </c>
    </row>
    <row r="65" spans="1:87" ht="12.6" customHeight="1" x14ac:dyDescent="0.55000000000000004">
      <c r="A65" s="51" t="s">
        <v>2852</v>
      </c>
      <c r="B65" s="51" t="s">
        <v>2852</v>
      </c>
      <c r="C65" s="51" t="s">
        <v>25</v>
      </c>
      <c r="D65" s="52">
        <v>3703107</v>
      </c>
      <c r="E65" s="76" t="s">
        <v>2845</v>
      </c>
      <c r="F65" s="77">
        <v>8</v>
      </c>
      <c r="G65" s="53">
        <v>5</v>
      </c>
      <c r="H65" s="78">
        <v>3</v>
      </c>
      <c r="I65" s="54">
        <f t="shared" si="0"/>
        <v>5.333333333333333</v>
      </c>
      <c r="J65" s="79">
        <v>5</v>
      </c>
      <c r="K65" s="55">
        <v>5</v>
      </c>
      <c r="L65" s="80">
        <v>2</v>
      </c>
      <c r="M65" s="56">
        <f t="shared" si="1"/>
        <v>4</v>
      </c>
      <c r="N65" s="57" t="s">
        <v>25</v>
      </c>
      <c r="O65" s="58">
        <v>3703107</v>
      </c>
      <c r="P65" s="53" t="s">
        <v>2655</v>
      </c>
      <c r="Q65" s="53">
        <v>291</v>
      </c>
      <c r="R65" s="53" t="s">
        <v>2853</v>
      </c>
      <c r="S65" s="53" t="s">
        <v>2854</v>
      </c>
      <c r="T65" s="90" t="s">
        <v>2845</v>
      </c>
      <c r="U65" s="53" t="s">
        <v>2848</v>
      </c>
      <c r="V65" s="81">
        <v>100</v>
      </c>
      <c r="W65" s="82">
        <v>3.3E-163</v>
      </c>
      <c r="X65" s="59">
        <v>507</v>
      </c>
      <c r="Y65" s="56">
        <v>54</v>
      </c>
      <c r="Z65" s="60">
        <f>Y65/X65*100</f>
        <v>10.650887573964498</v>
      </c>
      <c r="AA65" s="98">
        <v>60</v>
      </c>
      <c r="AB65" s="85" t="s">
        <v>2855</v>
      </c>
      <c r="AC65" s="100" t="s">
        <v>2856</v>
      </c>
      <c r="AD65" s="101" t="s">
        <v>2857</v>
      </c>
      <c r="AE65" s="96"/>
      <c r="AF65" s="88">
        <v>10021462</v>
      </c>
      <c r="AG65" s="88">
        <v>10474031</v>
      </c>
      <c r="AH65" s="88">
        <v>14995153</v>
      </c>
      <c r="AI65" s="88">
        <v>15765743</v>
      </c>
    </row>
    <row r="66" spans="1:87" ht="12.6" customHeight="1" x14ac:dyDescent="0.55000000000000004">
      <c r="A66" s="51" t="s">
        <v>2858</v>
      </c>
      <c r="B66" s="51" t="s">
        <v>2859</v>
      </c>
      <c r="C66" s="51" t="s">
        <v>25</v>
      </c>
      <c r="D66" s="52">
        <v>357138513</v>
      </c>
      <c r="E66" s="76" t="s">
        <v>2757</v>
      </c>
      <c r="F66" s="77">
        <v>5</v>
      </c>
      <c r="G66" s="53">
        <v>5</v>
      </c>
      <c r="H66" s="78">
        <v>3</v>
      </c>
      <c r="I66" s="54">
        <f t="shared" si="0"/>
        <v>4.333333333333333</v>
      </c>
      <c r="J66" s="79">
        <v>3</v>
      </c>
      <c r="K66" s="55">
        <v>3</v>
      </c>
      <c r="L66" s="80">
        <v>3</v>
      </c>
      <c r="M66" s="56">
        <f t="shared" si="1"/>
        <v>3</v>
      </c>
      <c r="N66" s="57" t="s">
        <v>25</v>
      </c>
      <c r="O66" s="58">
        <v>373939374</v>
      </c>
      <c r="P66" s="53" t="s">
        <v>2655</v>
      </c>
      <c r="Q66" s="53">
        <v>1941</v>
      </c>
      <c r="R66" s="53" t="s">
        <v>2860</v>
      </c>
      <c r="S66" s="53" t="s">
        <v>35</v>
      </c>
      <c r="T66" s="90" t="s">
        <v>2861</v>
      </c>
      <c r="U66" s="53" t="s">
        <v>2862</v>
      </c>
      <c r="V66" s="81">
        <v>85.9</v>
      </c>
      <c r="W66" s="82">
        <v>1.3E-62</v>
      </c>
      <c r="X66" s="59" t="s">
        <v>31</v>
      </c>
      <c r="Y66" s="56" t="s">
        <v>31</v>
      </c>
      <c r="Z66" s="60" t="s">
        <v>31</v>
      </c>
      <c r="AA66" s="75" t="s">
        <v>2863</v>
      </c>
      <c r="AB66" s="91" t="s">
        <v>2748</v>
      </c>
      <c r="AC66" s="85" t="s">
        <v>2657</v>
      </c>
      <c r="AD66" s="86"/>
      <c r="AE66" s="87"/>
      <c r="AF66" s="88">
        <v>11385287</v>
      </c>
      <c r="AG66" s="88">
        <v>22486768</v>
      </c>
      <c r="AH66" s="86"/>
      <c r="AI66" s="86"/>
    </row>
    <row r="67" spans="1:87" ht="14.5" customHeight="1" x14ac:dyDescent="0.55000000000000004">
      <c r="A67" s="51" t="s">
        <v>2864</v>
      </c>
      <c r="B67" s="51" t="s">
        <v>2865</v>
      </c>
      <c r="C67" s="51" t="s">
        <v>25</v>
      </c>
      <c r="D67" s="52">
        <v>508786465</v>
      </c>
      <c r="E67" s="76" t="s">
        <v>44</v>
      </c>
      <c r="F67" s="77">
        <v>1</v>
      </c>
      <c r="G67" s="53">
        <v>1</v>
      </c>
      <c r="H67" s="78">
        <v>0</v>
      </c>
      <c r="I67" s="54">
        <f t="shared" si="0"/>
        <v>0.66666666666666663</v>
      </c>
      <c r="J67" s="79">
        <v>1</v>
      </c>
      <c r="K67" s="55">
        <v>1</v>
      </c>
      <c r="L67" s="80">
        <v>0</v>
      </c>
      <c r="M67" s="56">
        <f t="shared" si="1"/>
        <v>0.66666666666666663</v>
      </c>
      <c r="N67" s="57" t="s">
        <v>25</v>
      </c>
      <c r="O67" s="58">
        <v>373939374</v>
      </c>
      <c r="P67" s="53" t="s">
        <v>2655</v>
      </c>
      <c r="Q67" s="53">
        <v>1941</v>
      </c>
      <c r="R67" s="53" t="s">
        <v>2860</v>
      </c>
      <c r="S67" s="53" t="s">
        <v>35</v>
      </c>
      <c r="T67" s="90" t="s">
        <v>2861</v>
      </c>
      <c r="U67" s="53" t="s">
        <v>2862</v>
      </c>
      <c r="V67" s="56">
        <v>70.5</v>
      </c>
      <c r="W67" s="82">
        <v>1.7E-53</v>
      </c>
      <c r="X67" s="59" t="s">
        <v>31</v>
      </c>
      <c r="Y67" s="56" t="s">
        <v>31</v>
      </c>
      <c r="Z67" s="60" t="s">
        <v>31</v>
      </c>
      <c r="AA67" s="75" t="s">
        <v>2863</v>
      </c>
      <c r="AB67" s="91" t="s">
        <v>2748</v>
      </c>
      <c r="AC67" s="82" t="s">
        <v>2657</v>
      </c>
      <c r="AD67" s="97"/>
      <c r="AE67" s="87"/>
      <c r="AF67" s="88">
        <v>11385287</v>
      </c>
      <c r="AG67" s="88">
        <v>22486768</v>
      </c>
      <c r="AH67" s="86"/>
      <c r="AI67" s="86"/>
      <c r="AZ67" s="51" t="s">
        <v>1315</v>
      </c>
      <c r="BS67" s="51" t="s">
        <v>2825</v>
      </c>
      <c r="CA67" s="51" t="s">
        <v>2825</v>
      </c>
    </row>
    <row r="68" spans="1:87" ht="13.9" customHeight="1" x14ac:dyDescent="0.55000000000000004">
      <c r="A68" s="51" t="s">
        <v>2866</v>
      </c>
      <c r="B68" s="51" t="s">
        <v>2867</v>
      </c>
      <c r="C68" s="51" t="s">
        <v>25</v>
      </c>
      <c r="D68" s="52">
        <v>357123684</v>
      </c>
      <c r="E68" s="76" t="s">
        <v>2757</v>
      </c>
      <c r="F68" s="77">
        <v>1</v>
      </c>
      <c r="G68" s="53">
        <v>0</v>
      </c>
      <c r="H68" s="78">
        <v>2</v>
      </c>
      <c r="I68" s="54">
        <f t="shared" si="0"/>
        <v>1</v>
      </c>
      <c r="J68" s="79">
        <v>1</v>
      </c>
      <c r="K68" s="55">
        <v>0</v>
      </c>
      <c r="L68" s="80">
        <v>2</v>
      </c>
      <c r="M68" s="56">
        <f t="shared" si="1"/>
        <v>1</v>
      </c>
      <c r="N68" s="57" t="s">
        <v>25</v>
      </c>
      <c r="O68" s="58">
        <v>373939374</v>
      </c>
      <c r="P68" s="53" t="s">
        <v>2655</v>
      </c>
      <c r="Q68" s="53">
        <v>1941</v>
      </c>
      <c r="R68" s="53" t="s">
        <v>2860</v>
      </c>
      <c r="S68" s="53" t="s">
        <v>35</v>
      </c>
      <c r="T68" s="90" t="s">
        <v>2861</v>
      </c>
      <c r="U68" s="53" t="s">
        <v>2862</v>
      </c>
      <c r="V68" s="81">
        <v>71.099999999999994</v>
      </c>
      <c r="W68" s="82">
        <v>6.9000000000000004E-58</v>
      </c>
      <c r="X68" s="59" t="s">
        <v>31</v>
      </c>
      <c r="Y68" s="56" t="s">
        <v>31</v>
      </c>
      <c r="Z68" s="60" t="s">
        <v>31</v>
      </c>
      <c r="AA68" s="75" t="s">
        <v>2863</v>
      </c>
      <c r="AB68" s="91" t="s">
        <v>2748</v>
      </c>
      <c r="AC68" s="85" t="s">
        <v>2657</v>
      </c>
      <c r="AD68" s="86"/>
      <c r="AE68" s="87"/>
      <c r="AF68" s="88">
        <v>11385287</v>
      </c>
      <c r="AG68" s="88">
        <v>22486768</v>
      </c>
      <c r="AH68" s="86"/>
      <c r="AI68" s="86"/>
    </row>
    <row r="69" spans="1:87" ht="23.4" x14ac:dyDescent="0.55000000000000004">
      <c r="A69" s="51" t="s">
        <v>2868</v>
      </c>
      <c r="B69" s="51" t="s">
        <v>2868</v>
      </c>
      <c r="C69" s="51" t="s">
        <v>25</v>
      </c>
      <c r="D69" s="52">
        <v>146233381</v>
      </c>
      <c r="E69" s="76" t="s">
        <v>2869</v>
      </c>
      <c r="F69" s="77">
        <v>4</v>
      </c>
      <c r="G69" s="53">
        <v>4</v>
      </c>
      <c r="H69" s="78">
        <v>4</v>
      </c>
      <c r="I69" s="54">
        <f t="shared" si="0"/>
        <v>4</v>
      </c>
      <c r="J69" s="79">
        <v>2</v>
      </c>
      <c r="K69" s="55">
        <v>2</v>
      </c>
      <c r="L69" s="80">
        <v>2</v>
      </c>
      <c r="M69" s="56">
        <f t="shared" si="1"/>
        <v>2</v>
      </c>
      <c r="N69" s="57" t="s">
        <v>25</v>
      </c>
      <c r="O69" s="58">
        <v>659835152</v>
      </c>
      <c r="P69" s="53" t="s">
        <v>2655</v>
      </c>
      <c r="Q69" s="53">
        <v>1926</v>
      </c>
      <c r="R69" s="53" t="s">
        <v>2870</v>
      </c>
      <c r="S69" s="53" t="s">
        <v>35</v>
      </c>
      <c r="T69" s="90" t="s">
        <v>82</v>
      </c>
      <c r="U69" s="89" t="s">
        <v>2871</v>
      </c>
      <c r="V69" s="81">
        <v>88.3</v>
      </c>
      <c r="W69" s="82">
        <v>2.3E-63</v>
      </c>
      <c r="X69" s="59" t="s">
        <v>31</v>
      </c>
      <c r="Y69" s="56" t="s">
        <v>31</v>
      </c>
      <c r="Z69" s="60" t="s">
        <v>31</v>
      </c>
      <c r="AA69" s="75" t="s">
        <v>2832</v>
      </c>
      <c r="AB69" s="91" t="s">
        <v>2748</v>
      </c>
      <c r="AC69" s="85" t="s">
        <v>2657</v>
      </c>
      <c r="AD69" s="86"/>
      <c r="AE69" s="87"/>
      <c r="AF69" s="88">
        <v>17655175</v>
      </c>
      <c r="AG69" s="88">
        <v>24939849</v>
      </c>
      <c r="AH69" s="86"/>
      <c r="AI69" s="86"/>
      <c r="AT69" s="51" t="s">
        <v>2824</v>
      </c>
      <c r="AZ69" s="51" t="s">
        <v>2872</v>
      </c>
      <c r="BD69" s="51" t="s">
        <v>2873</v>
      </c>
      <c r="BI69" s="51" t="s">
        <v>2873</v>
      </c>
      <c r="BJ69" s="51" t="s">
        <v>2632</v>
      </c>
      <c r="BO69" s="51" t="s">
        <v>2632</v>
      </c>
      <c r="BS69" s="51" t="s">
        <v>2825</v>
      </c>
      <c r="BT69" s="51" t="s">
        <v>2826</v>
      </c>
      <c r="CA69" s="51" t="s">
        <v>2826</v>
      </c>
    </row>
    <row r="70" spans="1:87" s="53" customFormat="1" x14ac:dyDescent="0.55000000000000004">
      <c r="D70" s="104"/>
      <c r="E70" s="90"/>
      <c r="F70" s="77"/>
      <c r="H70" s="78"/>
      <c r="I70" s="54"/>
      <c r="J70" s="79"/>
      <c r="K70" s="55"/>
      <c r="L70" s="80"/>
      <c r="M70" s="56"/>
      <c r="N70" s="57"/>
      <c r="O70" s="58"/>
      <c r="T70" s="90"/>
      <c r="V70" s="56"/>
      <c r="W70" s="82"/>
      <c r="X70" s="59"/>
      <c r="Y70" s="56"/>
      <c r="Z70" s="60"/>
      <c r="AA70" s="105"/>
      <c r="AB70" s="93"/>
      <c r="AC70" s="100"/>
      <c r="AD70" s="101"/>
      <c r="AE70" s="96"/>
      <c r="AF70" s="97"/>
      <c r="AG70" s="97"/>
      <c r="AH70" s="97"/>
      <c r="AI70" s="97"/>
    </row>
    <row r="71" spans="1:87" s="106" customFormat="1" ht="21.6" customHeight="1" thickBot="1" x14ac:dyDescent="0.6">
      <c r="B71" s="227" t="s">
        <v>9</v>
      </c>
      <c r="C71" s="227"/>
      <c r="D71" s="227"/>
      <c r="E71" s="227"/>
      <c r="F71" s="227"/>
      <c r="G71" s="227"/>
      <c r="H71" s="227"/>
      <c r="I71" s="227"/>
      <c r="J71" s="227"/>
      <c r="K71" s="227"/>
      <c r="L71" s="227"/>
      <c r="M71" s="227"/>
      <c r="N71" s="228" t="s">
        <v>10</v>
      </c>
      <c r="O71" s="227"/>
      <c r="P71" s="227"/>
      <c r="Q71" s="227"/>
      <c r="R71" s="227"/>
      <c r="S71" s="227"/>
      <c r="T71" s="227"/>
      <c r="U71" s="227"/>
      <c r="V71" s="227"/>
      <c r="W71" s="229"/>
      <c r="X71" s="107"/>
      <c r="Y71" s="108"/>
      <c r="Z71" s="109"/>
      <c r="AA71" s="233" t="s">
        <v>2590</v>
      </c>
      <c r="AB71" s="234"/>
      <c r="AC71" s="234"/>
      <c r="AE71" s="110"/>
    </row>
    <row r="72" spans="1:87" s="65" customFormat="1" ht="47.1" thickBot="1" x14ac:dyDescent="0.6">
      <c r="A72" s="65" t="s">
        <v>12</v>
      </c>
      <c r="B72" s="65" t="s">
        <v>12</v>
      </c>
      <c r="C72" s="235" t="s">
        <v>2591</v>
      </c>
      <c r="D72" s="235"/>
      <c r="E72" s="65" t="s">
        <v>13</v>
      </c>
      <c r="F72" s="65" t="s">
        <v>2592</v>
      </c>
      <c r="G72" s="65" t="s">
        <v>2593</v>
      </c>
      <c r="H72" s="66" t="s">
        <v>2594</v>
      </c>
      <c r="I72" s="67" t="s">
        <v>2595</v>
      </c>
      <c r="J72" s="68" t="s">
        <v>2592</v>
      </c>
      <c r="K72" s="68" t="s">
        <v>2593</v>
      </c>
      <c r="L72" s="67" t="s">
        <v>2594</v>
      </c>
      <c r="M72" s="69" t="s">
        <v>2596</v>
      </c>
      <c r="N72" s="236" t="s">
        <v>2597</v>
      </c>
      <c r="O72" s="235"/>
      <c r="P72" s="65" t="s">
        <v>2598</v>
      </c>
      <c r="R72" s="65" t="s">
        <v>16</v>
      </c>
      <c r="S72" s="65" t="s">
        <v>17</v>
      </c>
      <c r="T72" s="65" t="s">
        <v>13</v>
      </c>
      <c r="U72" s="70" t="s">
        <v>18</v>
      </c>
      <c r="V72" s="68" t="s">
        <v>19</v>
      </c>
      <c r="W72" s="71" t="s">
        <v>20</v>
      </c>
      <c r="X72" s="72" t="s">
        <v>21</v>
      </c>
      <c r="Y72" s="66" t="s">
        <v>22</v>
      </c>
      <c r="Z72" s="73" t="s">
        <v>23</v>
      </c>
      <c r="AA72" s="71" t="s">
        <v>2599</v>
      </c>
      <c r="AB72" s="67" t="s">
        <v>2600</v>
      </c>
      <c r="AC72" s="68" t="s">
        <v>2601</v>
      </c>
      <c r="AE72" s="74" t="s">
        <v>2602</v>
      </c>
      <c r="AJ72" s="65" t="s">
        <v>2603</v>
      </c>
      <c r="AK72" s="65" t="s">
        <v>2604</v>
      </c>
      <c r="AL72" s="65" t="s">
        <v>2605</v>
      </c>
      <c r="AM72" s="65" t="s">
        <v>2606</v>
      </c>
      <c r="AN72" s="65" t="s">
        <v>2607</v>
      </c>
      <c r="AO72" s="65" t="s">
        <v>2608</v>
      </c>
      <c r="AP72" s="65" t="s">
        <v>790</v>
      </c>
      <c r="AQ72" s="65" t="s">
        <v>2609</v>
      </c>
      <c r="AR72" s="65" t="s">
        <v>2610</v>
      </c>
      <c r="AS72" s="65" t="s">
        <v>2611</v>
      </c>
      <c r="AT72" s="65" t="s">
        <v>894</v>
      </c>
      <c r="AU72" s="65" t="s">
        <v>2612</v>
      </c>
      <c r="AV72" s="65" t="s">
        <v>2613</v>
      </c>
      <c r="AW72" s="65" t="s">
        <v>2614</v>
      </c>
      <c r="AX72" s="65" t="s">
        <v>2615</v>
      </c>
      <c r="AY72" s="65" t="s">
        <v>2616</v>
      </c>
      <c r="AZ72" s="65" t="s">
        <v>2617</v>
      </c>
      <c r="BA72" s="65" t="s">
        <v>2618</v>
      </c>
      <c r="BB72" s="65" t="s">
        <v>2619</v>
      </c>
      <c r="BC72" s="65" t="s">
        <v>2620</v>
      </c>
      <c r="BD72" s="65" t="s">
        <v>2621</v>
      </c>
      <c r="BE72" s="65" t="s">
        <v>2622</v>
      </c>
      <c r="BF72" s="65" t="s">
        <v>2623</v>
      </c>
      <c r="BG72" s="65" t="s">
        <v>2624</v>
      </c>
      <c r="BH72" s="65" t="s">
        <v>2625</v>
      </c>
      <c r="BI72" s="65" t="s">
        <v>2626</v>
      </c>
      <c r="BJ72" s="65" t="s">
        <v>2627</v>
      </c>
      <c r="BK72" s="65" t="s">
        <v>2628</v>
      </c>
      <c r="BL72" s="65" t="s">
        <v>2629</v>
      </c>
      <c r="BM72" s="65" t="s">
        <v>2630</v>
      </c>
      <c r="BN72" s="65" t="s">
        <v>2631</v>
      </c>
      <c r="BO72" s="65" t="s">
        <v>2632</v>
      </c>
      <c r="BP72" s="65" t="s">
        <v>2633</v>
      </c>
      <c r="BQ72" s="65" t="s">
        <v>2634</v>
      </c>
      <c r="BR72" s="65" t="s">
        <v>2635</v>
      </c>
      <c r="BS72" s="65" t="s">
        <v>2636</v>
      </c>
      <c r="BT72" s="65" t="s">
        <v>2637</v>
      </c>
      <c r="BU72" s="65" t="s">
        <v>2638</v>
      </c>
      <c r="BV72" s="65" t="s">
        <v>2639</v>
      </c>
      <c r="BW72" s="65" t="s">
        <v>2640</v>
      </c>
      <c r="BX72" s="65" t="s">
        <v>2641</v>
      </c>
      <c r="BY72" s="65" t="s">
        <v>2642</v>
      </c>
      <c r="BZ72" s="65" t="s">
        <v>2643</v>
      </c>
      <c r="CA72" s="65" t="s">
        <v>2644</v>
      </c>
      <c r="CB72" s="65" t="s">
        <v>2645</v>
      </c>
      <c r="CC72" s="65" t="s">
        <v>2646</v>
      </c>
      <c r="CD72" s="65" t="s">
        <v>1504</v>
      </c>
      <c r="CE72" s="65" t="s">
        <v>2647</v>
      </c>
      <c r="CF72" s="65" t="s">
        <v>2648</v>
      </c>
      <c r="CG72" s="65" t="s">
        <v>2649</v>
      </c>
      <c r="CH72" s="65" t="s">
        <v>2650</v>
      </c>
      <c r="CI72" s="65" t="s">
        <v>2651</v>
      </c>
    </row>
    <row r="73" spans="1:87" x14ac:dyDescent="0.55000000000000004">
      <c r="A73" s="51" t="s">
        <v>2874</v>
      </c>
      <c r="B73" s="51" t="s">
        <v>2874</v>
      </c>
      <c r="C73" s="51" t="s">
        <v>25</v>
      </c>
      <c r="D73" s="52">
        <v>1296435</v>
      </c>
      <c r="E73" s="76" t="s">
        <v>2875</v>
      </c>
      <c r="F73" s="77">
        <v>90</v>
      </c>
      <c r="G73" s="53">
        <v>150</v>
      </c>
      <c r="H73" s="78">
        <v>198</v>
      </c>
      <c r="I73" s="54">
        <f t="shared" ref="I73:I116" si="2">AVERAGE(F73:H73)</f>
        <v>146</v>
      </c>
      <c r="J73" s="79">
        <v>4</v>
      </c>
      <c r="K73" s="55">
        <v>4</v>
      </c>
      <c r="L73" s="80">
        <v>4</v>
      </c>
      <c r="M73" s="56">
        <f t="shared" ref="M73:M116" si="3">AVERAGE(J73:L73)</f>
        <v>4</v>
      </c>
      <c r="N73" s="57" t="s">
        <v>25</v>
      </c>
      <c r="O73" s="58">
        <v>5381325</v>
      </c>
      <c r="P73" s="53" t="s">
        <v>2655</v>
      </c>
      <c r="Q73" s="53">
        <v>2273</v>
      </c>
      <c r="R73" s="53" t="s">
        <v>2876</v>
      </c>
      <c r="S73" s="51" t="s">
        <v>2877</v>
      </c>
      <c r="T73" s="90" t="s">
        <v>2784</v>
      </c>
      <c r="U73" s="53" t="s">
        <v>2785</v>
      </c>
      <c r="V73" s="81">
        <v>51.8</v>
      </c>
      <c r="W73" s="82">
        <v>1.1E-72</v>
      </c>
      <c r="X73" s="59">
        <v>459</v>
      </c>
      <c r="Y73" s="56">
        <v>22</v>
      </c>
      <c r="Z73" s="60">
        <f>Y73/X73*100</f>
        <v>4.7930283224400867</v>
      </c>
      <c r="AA73" s="98" t="s">
        <v>2657</v>
      </c>
      <c r="AB73" s="81" t="s">
        <v>2657</v>
      </c>
      <c r="AC73" s="82"/>
      <c r="AD73" s="97"/>
      <c r="AE73" s="87" t="s">
        <v>2878</v>
      </c>
      <c r="AF73" s="86"/>
      <c r="AG73" s="86"/>
      <c r="AH73" s="86"/>
      <c r="AI73" s="86"/>
    </row>
    <row r="74" spans="1:87" ht="23.4" x14ac:dyDescent="0.55000000000000004">
      <c r="A74" s="51" t="s">
        <v>2879</v>
      </c>
      <c r="B74" s="51" t="s">
        <v>2880</v>
      </c>
      <c r="C74" s="51" t="s">
        <v>25</v>
      </c>
      <c r="D74" s="52">
        <v>326495458</v>
      </c>
      <c r="E74" s="99" t="s">
        <v>2881</v>
      </c>
      <c r="F74" s="77">
        <v>14</v>
      </c>
      <c r="G74" s="53">
        <v>10</v>
      </c>
      <c r="H74" s="78">
        <v>17</v>
      </c>
      <c r="I74" s="54">
        <f t="shared" si="2"/>
        <v>13.666666666666666</v>
      </c>
      <c r="J74" s="79">
        <v>2</v>
      </c>
      <c r="K74" s="55">
        <v>2</v>
      </c>
      <c r="L74" s="80">
        <v>2</v>
      </c>
      <c r="M74" s="56">
        <f t="shared" si="3"/>
        <v>2</v>
      </c>
      <c r="N74" s="57" t="s">
        <v>25</v>
      </c>
      <c r="O74" s="58">
        <v>171853012</v>
      </c>
      <c r="P74" s="53" t="s">
        <v>2655</v>
      </c>
      <c r="Q74" s="53">
        <v>2371</v>
      </c>
      <c r="R74" s="53" t="s">
        <v>2782</v>
      </c>
      <c r="S74" s="89" t="s">
        <v>2783</v>
      </c>
      <c r="T74" s="90" t="s">
        <v>2784</v>
      </c>
      <c r="U74" s="53" t="s">
        <v>2785</v>
      </c>
      <c r="V74" s="81">
        <v>69.3</v>
      </c>
      <c r="W74" s="82">
        <v>8.1000000000000003E-75</v>
      </c>
      <c r="X74" s="59">
        <v>345</v>
      </c>
      <c r="Y74" s="56">
        <v>23</v>
      </c>
      <c r="Z74" s="60">
        <f>Y74/X74*100</f>
        <v>6.666666666666667</v>
      </c>
      <c r="AA74" s="61" t="s">
        <v>2657</v>
      </c>
      <c r="AB74" s="56" t="s">
        <v>2657</v>
      </c>
      <c r="AC74" s="82"/>
      <c r="AD74" s="97"/>
      <c r="AE74" s="87"/>
      <c r="AF74" s="97"/>
      <c r="AG74" s="97"/>
      <c r="AH74" s="97"/>
      <c r="AI74" s="97"/>
    </row>
    <row r="75" spans="1:87" x14ac:dyDescent="0.55000000000000004">
      <c r="A75" s="51" t="s">
        <v>2882</v>
      </c>
      <c r="B75" s="51" t="s">
        <v>2882</v>
      </c>
      <c r="C75" s="51" t="s">
        <v>25</v>
      </c>
      <c r="D75" s="52">
        <v>328684561</v>
      </c>
      <c r="E75" s="76" t="s">
        <v>2787</v>
      </c>
      <c r="F75" s="77">
        <v>26</v>
      </c>
      <c r="G75" s="53">
        <v>23</v>
      </c>
      <c r="H75" s="78">
        <v>16</v>
      </c>
      <c r="I75" s="54">
        <f t="shared" si="2"/>
        <v>21.666666666666668</v>
      </c>
      <c r="J75" s="79">
        <v>2</v>
      </c>
      <c r="K75" s="55">
        <v>3</v>
      </c>
      <c r="L75" s="80">
        <v>8</v>
      </c>
      <c r="M75" s="56">
        <f t="shared" si="3"/>
        <v>4.333333333333333</v>
      </c>
      <c r="N75" s="57" t="s">
        <v>25</v>
      </c>
      <c r="O75" s="58">
        <v>18641</v>
      </c>
      <c r="P75" s="53" t="s">
        <v>2655</v>
      </c>
      <c r="Q75" s="53">
        <v>573</v>
      </c>
      <c r="R75" s="53" t="s">
        <v>2852</v>
      </c>
      <c r="S75" s="53" t="s">
        <v>35</v>
      </c>
      <c r="T75" s="90" t="s">
        <v>2665</v>
      </c>
      <c r="U75" s="53" t="s">
        <v>2883</v>
      </c>
      <c r="V75" s="81">
        <v>51.9</v>
      </c>
      <c r="W75" s="82">
        <v>4.8999999999999997E-36</v>
      </c>
      <c r="X75" s="59">
        <v>562</v>
      </c>
      <c r="Y75" s="56">
        <v>100</v>
      </c>
      <c r="Z75" s="60">
        <f>Y75/X75*100</f>
        <v>17.793594306049823</v>
      </c>
      <c r="AA75" s="61" t="s">
        <v>2657</v>
      </c>
      <c r="AB75" s="56" t="s">
        <v>2657</v>
      </c>
      <c r="AC75" s="82"/>
      <c r="AD75" s="97"/>
      <c r="AE75" s="87"/>
      <c r="AF75" s="88">
        <v>2485233</v>
      </c>
      <c r="AG75" s="88">
        <v>12296853</v>
      </c>
      <c r="AH75" s="88">
        <v>11112856</v>
      </c>
      <c r="AI75" s="97"/>
    </row>
    <row r="76" spans="1:87" x14ac:dyDescent="0.55000000000000004">
      <c r="A76" s="51" t="s">
        <v>2884</v>
      </c>
      <c r="B76" s="51" t="s">
        <v>2884</v>
      </c>
      <c r="C76" s="51" t="s">
        <v>25</v>
      </c>
      <c r="D76" s="52">
        <v>224184735</v>
      </c>
      <c r="E76" s="76" t="s">
        <v>2787</v>
      </c>
      <c r="F76" s="77">
        <v>0</v>
      </c>
      <c r="G76" s="53">
        <v>1</v>
      </c>
      <c r="H76" s="78">
        <v>5</v>
      </c>
      <c r="I76" s="54">
        <f t="shared" si="2"/>
        <v>2</v>
      </c>
      <c r="J76" s="79">
        <v>0</v>
      </c>
      <c r="K76" s="55">
        <v>1</v>
      </c>
      <c r="L76" s="80">
        <v>4</v>
      </c>
      <c r="M76" s="56">
        <f t="shared" si="3"/>
        <v>1.6666666666666667</v>
      </c>
      <c r="N76" s="57" t="s">
        <v>25</v>
      </c>
      <c r="O76" s="58">
        <v>18641</v>
      </c>
      <c r="P76" s="53" t="s">
        <v>2655</v>
      </c>
      <c r="Q76" s="53">
        <v>573</v>
      </c>
      <c r="R76" s="53" t="s">
        <v>2852</v>
      </c>
      <c r="S76" s="53" t="s">
        <v>35</v>
      </c>
      <c r="T76" s="90" t="s">
        <v>2665</v>
      </c>
      <c r="U76" s="53" t="s">
        <v>2883</v>
      </c>
      <c r="V76" s="81">
        <v>55.8</v>
      </c>
      <c r="W76" s="82">
        <v>1.9000000000000001E-34</v>
      </c>
      <c r="X76" s="59" t="s">
        <v>31</v>
      </c>
      <c r="Y76" s="56" t="s">
        <v>31</v>
      </c>
      <c r="Z76" s="60" t="s">
        <v>31</v>
      </c>
      <c r="AA76" s="61" t="s">
        <v>2657</v>
      </c>
      <c r="AB76" s="56" t="s">
        <v>2657</v>
      </c>
      <c r="AC76" s="82"/>
      <c r="AD76" s="97"/>
      <c r="AE76" s="87"/>
      <c r="AF76" s="88">
        <v>2485233</v>
      </c>
      <c r="AG76" s="88">
        <v>12296853</v>
      </c>
      <c r="AH76" s="88">
        <v>11112856</v>
      </c>
      <c r="AI76" s="97"/>
    </row>
    <row r="77" spans="1:87" x14ac:dyDescent="0.55000000000000004">
      <c r="A77" s="51" t="s">
        <v>2885</v>
      </c>
      <c r="B77" s="51" t="s">
        <v>2885</v>
      </c>
      <c r="C77" s="51" t="s">
        <v>25</v>
      </c>
      <c r="D77" s="52">
        <v>548845578</v>
      </c>
      <c r="E77" s="76" t="s">
        <v>96</v>
      </c>
      <c r="F77" s="77">
        <v>3</v>
      </c>
      <c r="G77" s="53">
        <v>2</v>
      </c>
      <c r="H77" s="78">
        <v>1</v>
      </c>
      <c r="I77" s="54">
        <f t="shared" si="2"/>
        <v>2</v>
      </c>
      <c r="J77" s="79">
        <v>1</v>
      </c>
      <c r="K77" s="55">
        <v>1</v>
      </c>
      <c r="L77" s="80">
        <v>1</v>
      </c>
      <c r="M77" s="56">
        <f t="shared" si="3"/>
        <v>1</v>
      </c>
      <c r="N77" s="57" t="s">
        <v>25</v>
      </c>
      <c r="O77" s="58">
        <v>187766749</v>
      </c>
      <c r="P77" s="53" t="s">
        <v>2655</v>
      </c>
      <c r="Q77" s="53">
        <v>567</v>
      </c>
      <c r="R77" s="53" t="s">
        <v>2886</v>
      </c>
      <c r="S77" s="53" t="s">
        <v>35</v>
      </c>
      <c r="T77" s="90" t="s">
        <v>2665</v>
      </c>
      <c r="U77" s="53" t="s">
        <v>2883</v>
      </c>
      <c r="V77" s="81">
        <v>49.7</v>
      </c>
      <c r="W77" s="82">
        <v>4.6000000000000002E-41</v>
      </c>
      <c r="X77" s="59" t="s">
        <v>31</v>
      </c>
      <c r="Y77" s="56" t="s">
        <v>31</v>
      </c>
      <c r="Z77" s="60" t="s">
        <v>31</v>
      </c>
      <c r="AA77" s="98" t="s">
        <v>2657</v>
      </c>
      <c r="AB77" s="81" t="s">
        <v>2657</v>
      </c>
      <c r="AC77" s="85"/>
      <c r="AD77" s="86"/>
      <c r="AE77" s="87"/>
      <c r="AF77" s="88">
        <v>11267676</v>
      </c>
      <c r="AG77" s="88">
        <v>15252733</v>
      </c>
      <c r="AH77" s="88">
        <v>15535981</v>
      </c>
      <c r="AI77" s="86"/>
    </row>
    <row r="78" spans="1:87" x14ac:dyDescent="0.55000000000000004">
      <c r="A78" s="51" t="s">
        <v>2887</v>
      </c>
      <c r="B78" s="51" t="s">
        <v>2887</v>
      </c>
      <c r="C78" s="51" t="s">
        <v>25</v>
      </c>
      <c r="D78" s="52">
        <v>148910700</v>
      </c>
      <c r="E78" s="76" t="s">
        <v>75</v>
      </c>
      <c r="F78" s="77">
        <v>19</v>
      </c>
      <c r="G78" s="53">
        <v>20</v>
      </c>
      <c r="H78" s="78">
        <v>13</v>
      </c>
      <c r="I78" s="54">
        <f t="shared" si="2"/>
        <v>17.333333333333332</v>
      </c>
      <c r="J78" s="79">
        <v>4</v>
      </c>
      <c r="K78" s="55">
        <v>6</v>
      </c>
      <c r="L78" s="80">
        <v>5</v>
      </c>
      <c r="M78" s="56">
        <f t="shared" si="3"/>
        <v>5</v>
      </c>
      <c r="N78" s="57" t="s">
        <v>25</v>
      </c>
      <c r="O78" s="58">
        <v>685432788</v>
      </c>
      <c r="P78" s="53" t="s">
        <v>2655</v>
      </c>
      <c r="Q78" s="53">
        <v>2076</v>
      </c>
      <c r="R78" s="53" t="s">
        <v>2765</v>
      </c>
      <c r="S78" s="51" t="s">
        <v>2888</v>
      </c>
      <c r="T78" s="76" t="s">
        <v>2767</v>
      </c>
      <c r="U78" s="51" t="s">
        <v>2768</v>
      </c>
      <c r="V78" s="81">
        <v>62.5</v>
      </c>
      <c r="W78" s="82">
        <v>3.2999999999999997E-148</v>
      </c>
      <c r="X78" s="59">
        <v>654</v>
      </c>
      <c r="Y78" s="56">
        <v>54</v>
      </c>
      <c r="Z78" s="60">
        <f>Y78/X78*100</f>
        <v>8.2568807339449553</v>
      </c>
      <c r="AA78" s="51">
        <v>2</v>
      </c>
      <c r="AB78" s="93" t="s">
        <v>2769</v>
      </c>
      <c r="AC78" s="82" t="s">
        <v>2657</v>
      </c>
      <c r="AD78" s="97"/>
      <c r="AE78" s="87"/>
      <c r="AF78" s="88">
        <v>23481662</v>
      </c>
      <c r="AG78" s="88">
        <v>26623108</v>
      </c>
      <c r="AH78" s="51"/>
      <c r="AI78" s="97"/>
    </row>
    <row r="79" spans="1:87" x14ac:dyDescent="0.55000000000000004">
      <c r="A79" s="51" t="s">
        <v>2889</v>
      </c>
      <c r="B79" s="51" t="s">
        <v>2889</v>
      </c>
      <c r="C79" s="51" t="s">
        <v>25</v>
      </c>
      <c r="D79" s="52">
        <v>74053614</v>
      </c>
      <c r="E79" s="76" t="s">
        <v>2890</v>
      </c>
      <c r="F79" s="77">
        <v>0</v>
      </c>
      <c r="G79" s="53">
        <v>16</v>
      </c>
      <c r="H79" s="78">
        <v>24</v>
      </c>
      <c r="I79" s="54">
        <f t="shared" si="2"/>
        <v>13.333333333333334</v>
      </c>
      <c r="J79" s="79">
        <v>0</v>
      </c>
      <c r="K79" s="55">
        <v>9</v>
      </c>
      <c r="L79" s="80">
        <v>13</v>
      </c>
      <c r="M79" s="56">
        <f t="shared" si="3"/>
        <v>7.333333333333333</v>
      </c>
      <c r="N79" s="57" t="s">
        <v>25</v>
      </c>
      <c r="O79" s="58">
        <v>685432788</v>
      </c>
      <c r="P79" s="53" t="s">
        <v>2655</v>
      </c>
      <c r="Q79" s="53">
        <v>2076</v>
      </c>
      <c r="R79" s="53" t="s">
        <v>2765</v>
      </c>
      <c r="S79" s="51" t="s">
        <v>2891</v>
      </c>
      <c r="T79" s="76" t="s">
        <v>2767</v>
      </c>
      <c r="U79" s="51" t="s">
        <v>2768</v>
      </c>
      <c r="V79" s="81">
        <v>64.400000000000006</v>
      </c>
      <c r="W79" s="82">
        <v>3.7E-137</v>
      </c>
      <c r="X79" s="59" t="s">
        <v>31</v>
      </c>
      <c r="Y79" s="56" t="s">
        <v>31</v>
      </c>
      <c r="Z79" s="60" t="s">
        <v>31</v>
      </c>
      <c r="AA79" s="51">
        <v>2</v>
      </c>
      <c r="AB79" s="93" t="s">
        <v>2769</v>
      </c>
      <c r="AC79" s="85" t="s">
        <v>2657</v>
      </c>
      <c r="AD79" s="86"/>
      <c r="AE79" s="87"/>
      <c r="AF79" s="88">
        <v>23481662</v>
      </c>
      <c r="AG79" s="88">
        <v>26623108</v>
      </c>
      <c r="AH79" s="51"/>
      <c r="AI79" s="86"/>
    </row>
    <row r="80" spans="1:87" x14ac:dyDescent="0.55000000000000004">
      <c r="A80" s="51" t="s">
        <v>2892</v>
      </c>
      <c r="B80" s="51" t="s">
        <v>2893</v>
      </c>
      <c r="C80" s="51" t="s">
        <v>25</v>
      </c>
      <c r="D80" s="52">
        <v>225426230</v>
      </c>
      <c r="E80" s="76" t="s">
        <v>46</v>
      </c>
      <c r="F80" s="77">
        <v>0</v>
      </c>
      <c r="G80" s="53">
        <v>15</v>
      </c>
      <c r="H80" s="78">
        <v>23</v>
      </c>
      <c r="I80" s="54">
        <f t="shared" si="2"/>
        <v>12.666666666666666</v>
      </c>
      <c r="J80" s="79">
        <v>0</v>
      </c>
      <c r="K80" s="55">
        <v>8</v>
      </c>
      <c r="L80" s="80">
        <v>11</v>
      </c>
      <c r="M80" s="56">
        <f t="shared" si="3"/>
        <v>6.333333333333333</v>
      </c>
      <c r="N80" s="57" t="s">
        <v>25</v>
      </c>
      <c r="O80" s="58">
        <v>685432788</v>
      </c>
      <c r="P80" s="53" t="s">
        <v>2655</v>
      </c>
      <c r="Q80" s="53">
        <v>2076</v>
      </c>
      <c r="R80" s="53" t="s">
        <v>2765</v>
      </c>
      <c r="S80" s="51" t="s">
        <v>2894</v>
      </c>
      <c r="T80" s="76" t="s">
        <v>2767</v>
      </c>
      <c r="U80" s="51" t="s">
        <v>2768</v>
      </c>
      <c r="V80" s="81">
        <v>63.5</v>
      </c>
      <c r="W80" s="82">
        <v>1.7999999999999999E-148</v>
      </c>
      <c r="X80" s="59" t="s">
        <v>31</v>
      </c>
      <c r="Y80" s="56" t="s">
        <v>31</v>
      </c>
      <c r="Z80" s="60" t="s">
        <v>31</v>
      </c>
      <c r="AA80" s="51">
        <v>2</v>
      </c>
      <c r="AB80" s="93" t="s">
        <v>2769</v>
      </c>
      <c r="AC80" s="82" t="s">
        <v>2657</v>
      </c>
      <c r="AD80" s="97"/>
      <c r="AE80" s="87"/>
      <c r="AF80" s="88">
        <v>23481662</v>
      </c>
      <c r="AG80" s="88">
        <v>26623108</v>
      </c>
      <c r="AH80" s="51"/>
      <c r="AI80" s="97"/>
    </row>
    <row r="81" spans="1:79" x14ac:dyDescent="0.55000000000000004">
      <c r="A81" s="51" t="s">
        <v>2895</v>
      </c>
      <c r="B81" s="51" t="s">
        <v>2895</v>
      </c>
      <c r="C81" s="51" t="s">
        <v>25</v>
      </c>
      <c r="D81" s="52">
        <v>462401960</v>
      </c>
      <c r="E81" s="76" t="s">
        <v>2818</v>
      </c>
      <c r="F81" s="77">
        <v>0</v>
      </c>
      <c r="G81" s="53">
        <v>3</v>
      </c>
      <c r="H81" s="78">
        <v>4</v>
      </c>
      <c r="I81" s="54">
        <f t="shared" si="2"/>
        <v>2.3333333333333335</v>
      </c>
      <c r="J81" s="79">
        <v>0</v>
      </c>
      <c r="K81" s="55">
        <v>3</v>
      </c>
      <c r="L81" s="80">
        <v>4</v>
      </c>
      <c r="M81" s="56">
        <f t="shared" si="3"/>
        <v>2.3333333333333335</v>
      </c>
      <c r="N81" s="57" t="s">
        <v>25</v>
      </c>
      <c r="O81" s="58">
        <v>685432788</v>
      </c>
      <c r="P81" s="53" t="s">
        <v>2655</v>
      </c>
      <c r="Q81" s="53">
        <v>2076</v>
      </c>
      <c r="R81" s="53" t="s">
        <v>2765</v>
      </c>
      <c r="S81" s="51" t="s">
        <v>2896</v>
      </c>
      <c r="T81" s="76" t="s">
        <v>2767</v>
      </c>
      <c r="U81" s="51" t="s">
        <v>2768</v>
      </c>
      <c r="V81" s="81">
        <v>64.5</v>
      </c>
      <c r="W81" s="82">
        <v>1.6999999999999999E-152</v>
      </c>
      <c r="X81" s="59" t="s">
        <v>31</v>
      </c>
      <c r="Y81" s="56" t="s">
        <v>31</v>
      </c>
      <c r="Z81" s="60" t="s">
        <v>31</v>
      </c>
      <c r="AA81" s="51">
        <v>2</v>
      </c>
      <c r="AB81" s="93" t="s">
        <v>2769</v>
      </c>
      <c r="AC81" s="85" t="s">
        <v>2657</v>
      </c>
      <c r="AD81" s="86"/>
      <c r="AE81" s="87"/>
      <c r="AF81" s="88">
        <v>23481662</v>
      </c>
      <c r="AG81" s="88">
        <v>26623108</v>
      </c>
      <c r="AH81" s="51"/>
      <c r="AI81" s="86"/>
    </row>
    <row r="82" spans="1:79" x14ac:dyDescent="0.55000000000000004">
      <c r="A82" s="51" t="s">
        <v>2897</v>
      </c>
      <c r="B82" s="51" t="s">
        <v>2897</v>
      </c>
      <c r="C82" s="51" t="s">
        <v>25</v>
      </c>
      <c r="D82" s="52">
        <v>388510730</v>
      </c>
      <c r="E82" s="76" t="s">
        <v>2898</v>
      </c>
      <c r="F82" s="77">
        <v>9</v>
      </c>
      <c r="G82" s="53">
        <v>12</v>
      </c>
      <c r="H82" s="78">
        <v>15</v>
      </c>
      <c r="I82" s="54">
        <f t="shared" si="2"/>
        <v>12</v>
      </c>
      <c r="J82" s="79">
        <v>4</v>
      </c>
      <c r="K82" s="55">
        <v>5</v>
      </c>
      <c r="L82" s="80">
        <v>5</v>
      </c>
      <c r="M82" s="56">
        <f t="shared" si="3"/>
        <v>4.666666666666667</v>
      </c>
      <c r="N82" s="57" t="s">
        <v>25</v>
      </c>
      <c r="O82" s="58">
        <v>442565878</v>
      </c>
      <c r="P82" s="53" t="s">
        <v>2655</v>
      </c>
      <c r="Q82" s="53">
        <v>496</v>
      </c>
      <c r="R82" s="53" t="s">
        <v>2899</v>
      </c>
      <c r="S82" s="51" t="s">
        <v>2900</v>
      </c>
      <c r="T82" s="90" t="s">
        <v>2901</v>
      </c>
      <c r="U82" s="53" t="s">
        <v>2768</v>
      </c>
      <c r="V82" s="81">
        <v>49.6</v>
      </c>
      <c r="W82" s="82">
        <v>3.2999999999999998E-26</v>
      </c>
      <c r="X82" s="59">
        <v>171</v>
      </c>
      <c r="Y82" s="56">
        <v>22</v>
      </c>
      <c r="Z82" s="60">
        <f>Y82/X82*100</f>
        <v>12.865497076023392</v>
      </c>
      <c r="AA82" s="98" t="s">
        <v>2657</v>
      </c>
      <c r="AB82" s="81" t="s">
        <v>2657</v>
      </c>
      <c r="AC82" s="82"/>
      <c r="AD82" s="97"/>
      <c r="AE82" s="87"/>
      <c r="AF82" s="88">
        <v>12220473</v>
      </c>
      <c r="AG82" s="88">
        <v>23481662</v>
      </c>
      <c r="AH82" s="86"/>
      <c r="AI82" s="86"/>
    </row>
    <row r="83" spans="1:79" x14ac:dyDescent="0.55000000000000004">
      <c r="A83" s="51" t="s">
        <v>2902</v>
      </c>
      <c r="B83" s="51" t="s">
        <v>2902</v>
      </c>
      <c r="C83" s="51" t="s">
        <v>25</v>
      </c>
      <c r="D83" s="52">
        <v>147856146</v>
      </c>
      <c r="E83" s="76" t="s">
        <v>46</v>
      </c>
      <c r="F83" s="77">
        <v>1</v>
      </c>
      <c r="G83" s="53">
        <v>1</v>
      </c>
      <c r="H83" s="78">
        <v>0</v>
      </c>
      <c r="I83" s="54">
        <f t="shared" si="2"/>
        <v>0.66666666666666663</v>
      </c>
      <c r="J83" s="79">
        <v>1</v>
      </c>
      <c r="K83" s="55">
        <v>1</v>
      </c>
      <c r="L83" s="80">
        <v>0</v>
      </c>
      <c r="M83" s="56">
        <f t="shared" si="3"/>
        <v>0.66666666666666663</v>
      </c>
      <c r="N83" s="57" t="s">
        <v>25</v>
      </c>
      <c r="O83" s="58">
        <v>37958141</v>
      </c>
      <c r="P83" s="53" t="s">
        <v>2655</v>
      </c>
      <c r="Q83" s="53">
        <v>951</v>
      </c>
      <c r="R83" s="53" t="s">
        <v>2903</v>
      </c>
      <c r="S83" s="53" t="s">
        <v>2904</v>
      </c>
      <c r="T83" s="90" t="s">
        <v>2901</v>
      </c>
      <c r="U83" s="53" t="s">
        <v>2905</v>
      </c>
      <c r="V83" s="81">
        <v>68.3</v>
      </c>
      <c r="W83" s="82">
        <v>6.0999999999999995E-48</v>
      </c>
      <c r="X83" s="59" t="s">
        <v>31</v>
      </c>
      <c r="Y83" s="56" t="s">
        <v>31</v>
      </c>
      <c r="Z83" s="60" t="s">
        <v>31</v>
      </c>
      <c r="AA83" s="61" t="s">
        <v>2657</v>
      </c>
      <c r="AB83" s="56" t="s">
        <v>2657</v>
      </c>
      <c r="AC83" s="82"/>
      <c r="AD83" s="97"/>
      <c r="AE83" s="87"/>
      <c r="AF83" s="88">
        <v>18220991</v>
      </c>
      <c r="AG83" s="88">
        <v>23481662</v>
      </c>
      <c r="AH83" s="97"/>
      <c r="AI83" s="97"/>
    </row>
    <row r="84" spans="1:79" x14ac:dyDescent="0.55000000000000004">
      <c r="A84" s="51" t="s">
        <v>2906</v>
      </c>
      <c r="B84" s="51" t="s">
        <v>2906</v>
      </c>
      <c r="C84" s="51" t="s">
        <v>25</v>
      </c>
      <c r="D84" s="52">
        <v>10800924</v>
      </c>
      <c r="E84" s="76" t="s">
        <v>2795</v>
      </c>
      <c r="F84" s="77">
        <v>15</v>
      </c>
      <c r="G84" s="53">
        <v>12</v>
      </c>
      <c r="H84" s="78">
        <v>11</v>
      </c>
      <c r="I84" s="54">
        <f t="shared" si="2"/>
        <v>12.666666666666666</v>
      </c>
      <c r="J84" s="79">
        <v>3</v>
      </c>
      <c r="K84" s="55">
        <v>3</v>
      </c>
      <c r="L84" s="80">
        <v>3</v>
      </c>
      <c r="M84" s="56">
        <f t="shared" si="3"/>
        <v>3</v>
      </c>
      <c r="N84" s="57" t="s">
        <v>25</v>
      </c>
      <c r="O84" s="58">
        <v>291195949</v>
      </c>
      <c r="P84" s="53" t="s">
        <v>2655</v>
      </c>
      <c r="Q84" s="53">
        <v>1707</v>
      </c>
      <c r="R84" s="53" t="s">
        <v>2907</v>
      </c>
      <c r="S84" s="51" t="s">
        <v>35</v>
      </c>
      <c r="T84" s="76" t="s">
        <v>2908</v>
      </c>
      <c r="U84" s="51" t="s">
        <v>2909</v>
      </c>
      <c r="V84" s="81">
        <v>61.1</v>
      </c>
      <c r="W84" s="82">
        <v>2.4000000000000002E-96</v>
      </c>
      <c r="X84" s="59" t="s">
        <v>31</v>
      </c>
      <c r="Y84" s="56" t="s">
        <v>31</v>
      </c>
      <c r="Z84" s="60" t="s">
        <v>31</v>
      </c>
      <c r="AA84" s="83" t="s">
        <v>2657</v>
      </c>
      <c r="AB84" s="84" t="s">
        <v>2657</v>
      </c>
      <c r="AC84" s="85"/>
      <c r="AD84" s="86"/>
      <c r="AE84" s="87"/>
      <c r="AF84" s="88">
        <v>19679156</v>
      </c>
      <c r="AG84" s="88">
        <v>23786287</v>
      </c>
      <c r="AH84" s="97"/>
      <c r="AI84" s="97"/>
      <c r="BD84" s="51" t="s">
        <v>2633</v>
      </c>
      <c r="BI84" s="51" t="s">
        <v>2633</v>
      </c>
      <c r="BP84" s="51" t="s">
        <v>2633</v>
      </c>
    </row>
    <row r="85" spans="1:79" ht="16.149999999999999" customHeight="1" x14ac:dyDescent="0.55000000000000004">
      <c r="A85" s="75" t="s">
        <v>2910</v>
      </c>
      <c r="B85" s="75" t="s">
        <v>2911</v>
      </c>
      <c r="C85" s="51" t="s">
        <v>25</v>
      </c>
      <c r="D85" s="52">
        <v>1168410</v>
      </c>
      <c r="E85" s="76" t="s">
        <v>2912</v>
      </c>
      <c r="F85" s="77">
        <v>12</v>
      </c>
      <c r="G85" s="53">
        <v>7</v>
      </c>
      <c r="H85" s="78">
        <v>10</v>
      </c>
      <c r="I85" s="54">
        <f t="shared" si="2"/>
        <v>9.6666666666666661</v>
      </c>
      <c r="J85" s="79">
        <v>4</v>
      </c>
      <c r="K85" s="55">
        <v>5</v>
      </c>
      <c r="L85" s="80">
        <v>4</v>
      </c>
      <c r="M85" s="56">
        <f t="shared" si="3"/>
        <v>4.333333333333333</v>
      </c>
      <c r="N85" s="57" t="s">
        <v>25</v>
      </c>
      <c r="O85" s="58">
        <v>291195949</v>
      </c>
      <c r="P85" s="53" t="s">
        <v>2655</v>
      </c>
      <c r="Q85" s="53">
        <v>1707</v>
      </c>
      <c r="R85" s="53" t="s">
        <v>2907</v>
      </c>
      <c r="S85" s="51" t="s">
        <v>35</v>
      </c>
      <c r="T85" s="76" t="s">
        <v>2908</v>
      </c>
      <c r="U85" s="51" t="s">
        <v>2909</v>
      </c>
      <c r="V85" s="81">
        <v>59.6</v>
      </c>
      <c r="W85" s="82">
        <v>1.7E-99</v>
      </c>
      <c r="X85" s="59" t="s">
        <v>31</v>
      </c>
      <c r="Y85" s="56" t="s">
        <v>31</v>
      </c>
      <c r="Z85" s="60" t="s">
        <v>31</v>
      </c>
      <c r="AA85" s="83" t="s">
        <v>2657</v>
      </c>
      <c r="AB85" s="84" t="s">
        <v>2657</v>
      </c>
      <c r="AC85" s="85"/>
      <c r="AD85" s="86"/>
      <c r="AE85" s="87"/>
      <c r="AF85" s="88">
        <v>19679156</v>
      </c>
      <c r="AG85" s="88">
        <v>23786287</v>
      </c>
      <c r="AH85" s="97"/>
      <c r="AI85" s="97"/>
      <c r="AM85" s="51" t="s">
        <v>339</v>
      </c>
      <c r="AT85" s="51" t="s">
        <v>2913</v>
      </c>
    </row>
    <row r="86" spans="1:79" x14ac:dyDescent="0.55000000000000004">
      <c r="A86" s="51" t="s">
        <v>2914</v>
      </c>
      <c r="B86" s="51" t="s">
        <v>2915</v>
      </c>
      <c r="C86" s="51" t="s">
        <v>25</v>
      </c>
      <c r="D86" s="52">
        <v>225440976</v>
      </c>
      <c r="E86" s="76" t="s">
        <v>46</v>
      </c>
      <c r="F86" s="77">
        <v>11</v>
      </c>
      <c r="G86" s="53">
        <v>7</v>
      </c>
      <c r="H86" s="78">
        <v>10</v>
      </c>
      <c r="I86" s="54">
        <f t="shared" si="2"/>
        <v>9.3333333333333339</v>
      </c>
      <c r="J86" s="79">
        <v>4</v>
      </c>
      <c r="K86" s="55">
        <v>5</v>
      </c>
      <c r="L86" s="80">
        <v>4</v>
      </c>
      <c r="M86" s="56">
        <f t="shared" si="3"/>
        <v>4.333333333333333</v>
      </c>
      <c r="N86" s="57" t="s">
        <v>25</v>
      </c>
      <c r="O86" s="58">
        <v>291195949</v>
      </c>
      <c r="P86" s="53" t="s">
        <v>2655</v>
      </c>
      <c r="Q86" s="53">
        <v>1707</v>
      </c>
      <c r="R86" s="53" t="s">
        <v>2907</v>
      </c>
      <c r="S86" s="51" t="s">
        <v>35</v>
      </c>
      <c r="T86" s="76" t="s">
        <v>2908</v>
      </c>
      <c r="U86" s="51" t="s">
        <v>2909</v>
      </c>
      <c r="V86" s="81">
        <v>62</v>
      </c>
      <c r="W86" s="82">
        <v>5.1000000000000002E-85</v>
      </c>
      <c r="X86" s="59" t="s">
        <v>31</v>
      </c>
      <c r="Y86" s="56" t="s">
        <v>31</v>
      </c>
      <c r="Z86" s="60" t="s">
        <v>31</v>
      </c>
      <c r="AA86" s="83" t="s">
        <v>2657</v>
      </c>
      <c r="AB86" s="84" t="s">
        <v>2657</v>
      </c>
      <c r="AC86" s="85"/>
      <c r="AD86" s="86"/>
      <c r="AE86" s="87"/>
      <c r="AF86" s="88">
        <v>19679156</v>
      </c>
      <c r="AG86" s="88">
        <v>23786287</v>
      </c>
      <c r="AH86" s="51"/>
      <c r="AI86" s="51"/>
      <c r="AJ86" s="51" t="s">
        <v>2916</v>
      </c>
    </row>
    <row r="87" spans="1:79" x14ac:dyDescent="0.55000000000000004">
      <c r="A87" s="51" t="s">
        <v>2917</v>
      </c>
      <c r="B87" s="51" t="s">
        <v>2917</v>
      </c>
      <c r="C87" s="51" t="s">
        <v>25</v>
      </c>
      <c r="D87" s="52">
        <v>255575381</v>
      </c>
      <c r="E87" s="76" t="s">
        <v>2654</v>
      </c>
      <c r="F87" s="77">
        <v>9</v>
      </c>
      <c r="G87" s="53">
        <v>6</v>
      </c>
      <c r="H87" s="78">
        <v>10</v>
      </c>
      <c r="I87" s="54">
        <f t="shared" si="2"/>
        <v>8.3333333333333339</v>
      </c>
      <c r="J87" s="79">
        <v>3</v>
      </c>
      <c r="K87" s="55">
        <v>3</v>
      </c>
      <c r="L87" s="80">
        <v>3</v>
      </c>
      <c r="M87" s="56">
        <f t="shared" si="3"/>
        <v>3</v>
      </c>
      <c r="N87" s="57" t="s">
        <v>25</v>
      </c>
      <c r="O87" s="58">
        <v>291195949</v>
      </c>
      <c r="P87" s="53" t="s">
        <v>2655</v>
      </c>
      <c r="Q87" s="53">
        <v>1707</v>
      </c>
      <c r="R87" s="53" t="s">
        <v>2907</v>
      </c>
      <c r="S87" s="51" t="s">
        <v>35</v>
      </c>
      <c r="T87" s="76" t="s">
        <v>2908</v>
      </c>
      <c r="U87" s="51" t="s">
        <v>2909</v>
      </c>
      <c r="V87" s="81">
        <v>60.3</v>
      </c>
      <c r="W87" s="82">
        <v>5.7999999999999998E-86</v>
      </c>
      <c r="X87" s="59" t="s">
        <v>31</v>
      </c>
      <c r="Y87" s="56" t="s">
        <v>31</v>
      </c>
      <c r="Z87" s="60" t="s">
        <v>31</v>
      </c>
      <c r="AA87" s="83" t="s">
        <v>2657</v>
      </c>
      <c r="AB87" s="84" t="s">
        <v>2657</v>
      </c>
      <c r="AC87" s="85"/>
      <c r="AD87" s="86"/>
      <c r="AE87" s="87"/>
      <c r="AF87" s="88">
        <v>19679156</v>
      </c>
      <c r="AG87" s="88">
        <v>23786287</v>
      </c>
      <c r="AH87" s="97"/>
      <c r="AI87" s="97"/>
    </row>
    <row r="88" spans="1:79" x14ac:dyDescent="0.55000000000000004">
      <c r="A88" s="51" t="s">
        <v>2918</v>
      </c>
      <c r="B88" s="75" t="s">
        <v>2919</v>
      </c>
      <c r="C88" s="51" t="s">
        <v>25</v>
      </c>
      <c r="D88" s="52">
        <v>110288655</v>
      </c>
      <c r="E88" s="76" t="s">
        <v>52</v>
      </c>
      <c r="F88" s="77">
        <v>0</v>
      </c>
      <c r="G88" s="53">
        <v>6</v>
      </c>
      <c r="H88" s="78">
        <v>8</v>
      </c>
      <c r="I88" s="54">
        <f t="shared" si="2"/>
        <v>4.666666666666667</v>
      </c>
      <c r="J88" s="79">
        <v>0</v>
      </c>
      <c r="K88" s="55">
        <v>4</v>
      </c>
      <c r="L88" s="80">
        <v>3</v>
      </c>
      <c r="M88" s="56">
        <f t="shared" si="3"/>
        <v>2.3333333333333335</v>
      </c>
      <c r="N88" s="57" t="s">
        <v>25</v>
      </c>
      <c r="O88" s="58">
        <v>291195949</v>
      </c>
      <c r="P88" s="53" t="s">
        <v>2655</v>
      </c>
      <c r="Q88" s="53">
        <v>1707</v>
      </c>
      <c r="R88" s="53" t="s">
        <v>2907</v>
      </c>
      <c r="S88" s="51" t="s">
        <v>35</v>
      </c>
      <c r="T88" s="76" t="s">
        <v>2908</v>
      </c>
      <c r="U88" s="51" t="s">
        <v>2909</v>
      </c>
      <c r="V88" s="81">
        <v>58.5</v>
      </c>
      <c r="W88" s="82">
        <v>1.7E-89</v>
      </c>
      <c r="X88" s="59" t="s">
        <v>31</v>
      </c>
      <c r="Y88" s="56" t="s">
        <v>31</v>
      </c>
      <c r="Z88" s="60" t="s">
        <v>31</v>
      </c>
      <c r="AA88" s="83" t="s">
        <v>2657</v>
      </c>
      <c r="AB88" s="84" t="s">
        <v>2657</v>
      </c>
      <c r="AC88" s="85"/>
      <c r="AD88" s="86"/>
      <c r="AE88" s="87"/>
      <c r="AF88" s="88">
        <v>19679156</v>
      </c>
      <c r="AG88" s="88">
        <v>23786287</v>
      </c>
      <c r="AH88" s="86"/>
      <c r="AI88" s="86"/>
    </row>
    <row r="89" spans="1:79" x14ac:dyDescent="0.55000000000000004">
      <c r="A89" s="51" t="s">
        <v>2906</v>
      </c>
      <c r="B89" s="51" t="s">
        <v>2906</v>
      </c>
      <c r="C89" s="51" t="s">
        <v>25</v>
      </c>
      <c r="D89" s="52">
        <v>82941449</v>
      </c>
      <c r="E89" s="76" t="s">
        <v>2920</v>
      </c>
      <c r="F89" s="77">
        <v>0</v>
      </c>
      <c r="G89" s="53">
        <v>4</v>
      </c>
      <c r="H89" s="78">
        <v>8</v>
      </c>
      <c r="I89" s="54">
        <f t="shared" si="2"/>
        <v>4</v>
      </c>
      <c r="J89" s="79">
        <v>0</v>
      </c>
      <c r="K89" s="55">
        <v>2</v>
      </c>
      <c r="L89" s="80">
        <v>3</v>
      </c>
      <c r="M89" s="56">
        <f t="shared" si="3"/>
        <v>1.6666666666666667</v>
      </c>
      <c r="N89" s="57" t="s">
        <v>25</v>
      </c>
      <c r="O89" s="58">
        <v>291195949</v>
      </c>
      <c r="P89" s="53" t="s">
        <v>2655</v>
      </c>
      <c r="Q89" s="53">
        <v>1707</v>
      </c>
      <c r="R89" s="53" t="s">
        <v>2907</v>
      </c>
      <c r="S89" s="51" t="s">
        <v>35</v>
      </c>
      <c r="T89" s="76" t="s">
        <v>2908</v>
      </c>
      <c r="U89" s="51" t="s">
        <v>2909</v>
      </c>
      <c r="V89" s="81">
        <v>60.3</v>
      </c>
      <c r="W89" s="82">
        <v>9.1999999999999997E-94</v>
      </c>
      <c r="X89" s="59" t="s">
        <v>31</v>
      </c>
      <c r="Y89" s="56" t="s">
        <v>31</v>
      </c>
      <c r="Z89" s="60" t="s">
        <v>31</v>
      </c>
      <c r="AA89" s="83" t="s">
        <v>2657</v>
      </c>
      <c r="AB89" s="84" t="s">
        <v>2657</v>
      </c>
      <c r="AC89" s="85"/>
      <c r="AD89" s="86"/>
      <c r="AE89" s="87"/>
      <c r="AF89" s="88">
        <v>19679156</v>
      </c>
      <c r="AG89" s="88">
        <v>23786287</v>
      </c>
      <c r="AH89" s="86"/>
      <c r="AI89" s="86"/>
    </row>
    <row r="90" spans="1:79" ht="23.4" x14ac:dyDescent="0.55000000000000004">
      <c r="A90" s="75" t="s">
        <v>2921</v>
      </c>
      <c r="B90" s="75" t="s">
        <v>2922</v>
      </c>
      <c r="C90" s="51" t="s">
        <v>25</v>
      </c>
      <c r="D90" s="52">
        <v>123588</v>
      </c>
      <c r="E90" s="76" t="s">
        <v>2861</v>
      </c>
      <c r="F90" s="77">
        <v>0</v>
      </c>
      <c r="G90" s="53">
        <v>15</v>
      </c>
      <c r="H90" s="78">
        <v>14</v>
      </c>
      <c r="I90" s="54">
        <f t="shared" si="2"/>
        <v>9.6666666666666661</v>
      </c>
      <c r="J90" s="79">
        <v>0</v>
      </c>
      <c r="K90" s="55">
        <v>8</v>
      </c>
      <c r="L90" s="80">
        <v>8</v>
      </c>
      <c r="M90" s="56">
        <f t="shared" si="3"/>
        <v>5.333333333333333</v>
      </c>
      <c r="N90" s="57" t="s">
        <v>25</v>
      </c>
      <c r="O90" s="58">
        <v>729764</v>
      </c>
      <c r="P90" s="53" t="s">
        <v>2655</v>
      </c>
      <c r="Q90" s="53">
        <v>519</v>
      </c>
      <c r="R90" s="53" t="s">
        <v>2923</v>
      </c>
      <c r="S90" s="51" t="s">
        <v>2744</v>
      </c>
      <c r="T90" s="76" t="s">
        <v>2745</v>
      </c>
      <c r="U90" s="75" t="s">
        <v>2746</v>
      </c>
      <c r="V90" s="81">
        <v>66.3</v>
      </c>
      <c r="W90" s="82">
        <v>8.9999999999999996E-149</v>
      </c>
      <c r="X90" s="59">
        <v>643</v>
      </c>
      <c r="Y90" s="56">
        <v>92</v>
      </c>
      <c r="Z90" s="60">
        <f>Y90/X90*100</f>
        <v>14.307931570762053</v>
      </c>
      <c r="AA90" s="83" t="s">
        <v>2747</v>
      </c>
      <c r="AB90" s="91" t="s">
        <v>2748</v>
      </c>
      <c r="AC90" s="94" t="s">
        <v>2924</v>
      </c>
      <c r="AD90" s="95"/>
      <c r="AE90" s="96"/>
      <c r="AF90" s="88">
        <v>8789547</v>
      </c>
      <c r="AG90" s="97"/>
      <c r="AH90" s="97"/>
      <c r="AI90" s="97"/>
      <c r="BS90" s="51" t="s">
        <v>2925</v>
      </c>
      <c r="BT90" s="51" t="s">
        <v>2926</v>
      </c>
      <c r="CA90" s="51" t="s">
        <v>2925</v>
      </c>
    </row>
    <row r="91" spans="1:79" ht="23.4" x14ac:dyDescent="0.55000000000000004">
      <c r="A91" s="51" t="s">
        <v>2927</v>
      </c>
      <c r="B91" s="51" t="s">
        <v>2928</v>
      </c>
      <c r="C91" s="51" t="s">
        <v>25</v>
      </c>
      <c r="D91" s="52">
        <v>356502384</v>
      </c>
      <c r="E91" s="76" t="s">
        <v>2665</v>
      </c>
      <c r="F91" s="77">
        <v>0</v>
      </c>
      <c r="G91" s="53">
        <v>7</v>
      </c>
      <c r="H91" s="78">
        <v>16</v>
      </c>
      <c r="I91" s="54">
        <f t="shared" si="2"/>
        <v>7.666666666666667</v>
      </c>
      <c r="J91" s="79">
        <v>0</v>
      </c>
      <c r="K91" s="55">
        <v>2</v>
      </c>
      <c r="L91" s="80">
        <v>4</v>
      </c>
      <c r="M91" s="56">
        <f t="shared" si="3"/>
        <v>2</v>
      </c>
      <c r="N91" s="57" t="s">
        <v>25</v>
      </c>
      <c r="O91" s="58">
        <v>729764</v>
      </c>
      <c r="P91" s="53" t="s">
        <v>2655</v>
      </c>
      <c r="Q91" s="53">
        <v>519</v>
      </c>
      <c r="R91" s="53" t="s">
        <v>2929</v>
      </c>
      <c r="S91" s="51" t="s">
        <v>2744</v>
      </c>
      <c r="T91" s="76" t="s">
        <v>2745</v>
      </c>
      <c r="U91" s="75" t="s">
        <v>2746</v>
      </c>
      <c r="V91" s="81">
        <v>57.5</v>
      </c>
      <c r="W91" s="82">
        <v>3.4E-131</v>
      </c>
      <c r="X91" s="59" t="s">
        <v>31</v>
      </c>
      <c r="Y91" s="56" t="s">
        <v>31</v>
      </c>
      <c r="Z91" s="60" t="s">
        <v>31</v>
      </c>
      <c r="AA91" s="83" t="s">
        <v>2747</v>
      </c>
      <c r="AB91" s="91" t="s">
        <v>2748</v>
      </c>
      <c r="AC91" s="85" t="s">
        <v>2657</v>
      </c>
      <c r="AD91" s="86"/>
      <c r="AE91" s="87"/>
      <c r="AF91" s="88">
        <v>8789547</v>
      </c>
      <c r="AG91" s="97"/>
      <c r="AH91" s="97"/>
      <c r="AI91" s="97"/>
    </row>
    <row r="92" spans="1:79" ht="23.4" x14ac:dyDescent="0.55000000000000004">
      <c r="A92" s="51" t="s">
        <v>2930</v>
      </c>
      <c r="B92" s="51" t="s">
        <v>2931</v>
      </c>
      <c r="C92" s="51" t="s">
        <v>25</v>
      </c>
      <c r="D92" s="52">
        <v>356567220</v>
      </c>
      <c r="E92" s="76" t="s">
        <v>2665</v>
      </c>
      <c r="F92" s="77">
        <v>2</v>
      </c>
      <c r="G92" s="53">
        <v>5</v>
      </c>
      <c r="H92" s="78">
        <v>5</v>
      </c>
      <c r="I92" s="54">
        <f t="shared" si="2"/>
        <v>4</v>
      </c>
      <c r="J92" s="79">
        <v>1</v>
      </c>
      <c r="K92" s="55">
        <v>2</v>
      </c>
      <c r="L92" s="80">
        <v>2</v>
      </c>
      <c r="M92" s="56">
        <f t="shared" si="3"/>
        <v>1.6666666666666667</v>
      </c>
      <c r="N92" s="57" t="s">
        <v>25</v>
      </c>
      <c r="O92" s="58">
        <v>729764</v>
      </c>
      <c r="P92" s="53" t="s">
        <v>2655</v>
      </c>
      <c r="Q92" s="53">
        <v>519</v>
      </c>
      <c r="R92" s="53" t="s">
        <v>2932</v>
      </c>
      <c r="S92" s="51" t="s">
        <v>2744</v>
      </c>
      <c r="T92" s="76" t="s">
        <v>2745</v>
      </c>
      <c r="U92" s="75" t="s">
        <v>2746</v>
      </c>
      <c r="V92" s="81">
        <v>58.6</v>
      </c>
      <c r="W92" s="82">
        <v>3.7999999999999997E-142</v>
      </c>
      <c r="X92" s="59" t="s">
        <v>31</v>
      </c>
      <c r="Y92" s="56" t="s">
        <v>31</v>
      </c>
      <c r="Z92" s="60" t="s">
        <v>31</v>
      </c>
      <c r="AA92" s="83" t="s">
        <v>2747</v>
      </c>
      <c r="AB92" s="91" t="s">
        <v>2748</v>
      </c>
      <c r="AC92" s="85" t="s">
        <v>2657</v>
      </c>
      <c r="AD92" s="86"/>
      <c r="AE92" s="87"/>
      <c r="AF92" s="88">
        <v>8789547</v>
      </c>
      <c r="AG92" s="86"/>
      <c r="AH92" s="86"/>
      <c r="AI92" s="86"/>
    </row>
    <row r="93" spans="1:79" x14ac:dyDescent="0.55000000000000004">
      <c r="A93" s="51" t="s">
        <v>2933</v>
      </c>
      <c r="B93" s="51" t="s">
        <v>2933</v>
      </c>
      <c r="C93" s="51" t="s">
        <v>25</v>
      </c>
      <c r="D93" s="52">
        <v>289546505</v>
      </c>
      <c r="E93" s="76" t="s">
        <v>2934</v>
      </c>
      <c r="F93" s="77">
        <v>12</v>
      </c>
      <c r="G93" s="53">
        <v>7</v>
      </c>
      <c r="H93" s="78">
        <v>10</v>
      </c>
      <c r="I93" s="54">
        <f t="shared" si="2"/>
        <v>9.6666666666666661</v>
      </c>
      <c r="J93" s="79">
        <v>3</v>
      </c>
      <c r="K93" s="55">
        <v>3</v>
      </c>
      <c r="L93" s="80">
        <v>2</v>
      </c>
      <c r="M93" s="56">
        <f t="shared" si="3"/>
        <v>2.6666666666666665</v>
      </c>
      <c r="N93" s="57" t="s">
        <v>25</v>
      </c>
      <c r="O93" s="58">
        <v>15072346</v>
      </c>
      <c r="P93" s="53" t="s">
        <v>2655</v>
      </c>
      <c r="Q93" s="53">
        <v>496</v>
      </c>
      <c r="R93" s="53" t="s">
        <v>2935</v>
      </c>
      <c r="S93" s="53" t="s">
        <v>35</v>
      </c>
      <c r="T93" s="90" t="s">
        <v>2936</v>
      </c>
      <c r="U93" s="53" t="s">
        <v>2768</v>
      </c>
      <c r="V93" s="81">
        <v>51.1</v>
      </c>
      <c r="W93" s="82">
        <v>1.3999999999999999E-31</v>
      </c>
      <c r="X93" s="59" t="s">
        <v>31</v>
      </c>
      <c r="Y93" s="56" t="s">
        <v>31</v>
      </c>
      <c r="Z93" s="60" t="s">
        <v>31</v>
      </c>
      <c r="AA93" s="61" t="s">
        <v>2657</v>
      </c>
      <c r="AB93" s="56" t="s">
        <v>2657</v>
      </c>
      <c r="AC93" s="82"/>
      <c r="AD93" s="97"/>
      <c r="AE93" s="87"/>
      <c r="AF93" s="88">
        <v>12220473</v>
      </c>
      <c r="AG93" s="88">
        <v>23481662</v>
      </c>
      <c r="AH93" s="97"/>
      <c r="AI93" s="97"/>
    </row>
    <row r="94" spans="1:79" x14ac:dyDescent="0.55000000000000004">
      <c r="A94" s="51" t="s">
        <v>2937</v>
      </c>
      <c r="B94" s="51" t="s">
        <v>2937</v>
      </c>
      <c r="C94" s="51" t="s">
        <v>25</v>
      </c>
      <c r="D94" s="52">
        <v>462404918</v>
      </c>
      <c r="E94" s="76" t="s">
        <v>2818</v>
      </c>
      <c r="F94" s="77">
        <v>6</v>
      </c>
      <c r="G94" s="53">
        <v>7</v>
      </c>
      <c r="H94" s="78">
        <v>10</v>
      </c>
      <c r="I94" s="54">
        <f t="shared" si="2"/>
        <v>7.666666666666667</v>
      </c>
      <c r="J94" s="79">
        <v>6</v>
      </c>
      <c r="K94" s="55">
        <v>5</v>
      </c>
      <c r="L94" s="80">
        <v>10</v>
      </c>
      <c r="M94" s="56">
        <f t="shared" si="3"/>
        <v>7</v>
      </c>
      <c r="N94" s="57" t="s">
        <v>25</v>
      </c>
      <c r="O94" s="58">
        <v>4587985</v>
      </c>
      <c r="P94" s="53" t="s">
        <v>2655</v>
      </c>
      <c r="Q94" s="53">
        <v>648</v>
      </c>
      <c r="R94" s="53" t="s">
        <v>2938</v>
      </c>
      <c r="S94" s="51" t="s">
        <v>2939</v>
      </c>
      <c r="T94" s="76" t="s">
        <v>2940</v>
      </c>
      <c r="U94" s="51" t="s">
        <v>2941</v>
      </c>
      <c r="V94" s="81">
        <v>53.6</v>
      </c>
      <c r="W94" s="82">
        <v>2.5000000000000001E-59</v>
      </c>
      <c r="X94" s="59">
        <v>342</v>
      </c>
      <c r="Y94" s="56">
        <v>89</v>
      </c>
      <c r="Z94" s="60">
        <f>Y94/X94*100</f>
        <v>26.023391812865498</v>
      </c>
      <c r="AA94" s="105" t="s">
        <v>2657</v>
      </c>
      <c r="AB94" s="93" t="s">
        <v>2657</v>
      </c>
      <c r="AC94" s="82"/>
      <c r="AD94" s="97"/>
      <c r="AE94" s="87"/>
      <c r="AF94" s="88">
        <v>10103045</v>
      </c>
      <c r="AG94" s="86"/>
      <c r="AH94" s="86"/>
      <c r="AI94" s="86"/>
      <c r="BI94" s="51" t="s">
        <v>2629</v>
      </c>
      <c r="BL94" s="51" t="s">
        <v>2629</v>
      </c>
      <c r="BS94" s="51" t="s">
        <v>2942</v>
      </c>
      <c r="CA94" s="51" t="s">
        <v>2943</v>
      </c>
    </row>
    <row r="95" spans="1:79" x14ac:dyDescent="0.55000000000000004">
      <c r="A95" s="51" t="s">
        <v>2944</v>
      </c>
      <c r="B95" s="51" t="s">
        <v>2945</v>
      </c>
      <c r="C95" s="51" t="s">
        <v>25</v>
      </c>
      <c r="D95" s="52">
        <v>359496625</v>
      </c>
      <c r="E95" s="76" t="s">
        <v>46</v>
      </c>
      <c r="F95" s="77">
        <v>0</v>
      </c>
      <c r="G95" s="53">
        <v>4</v>
      </c>
      <c r="H95" s="78">
        <v>4</v>
      </c>
      <c r="I95" s="54">
        <f t="shared" si="2"/>
        <v>2.6666666666666665</v>
      </c>
      <c r="J95" s="79">
        <v>0</v>
      </c>
      <c r="K95" s="55">
        <v>3</v>
      </c>
      <c r="L95" s="80">
        <v>3</v>
      </c>
      <c r="M95" s="56">
        <f t="shared" si="3"/>
        <v>2</v>
      </c>
      <c r="N95" s="57" t="s">
        <v>25</v>
      </c>
      <c r="O95" s="58">
        <v>4587985</v>
      </c>
      <c r="P95" s="53" t="s">
        <v>2655</v>
      </c>
      <c r="Q95" s="53">
        <v>648</v>
      </c>
      <c r="R95" s="53" t="s">
        <v>2938</v>
      </c>
      <c r="S95" s="51" t="s">
        <v>2939</v>
      </c>
      <c r="T95" s="76" t="s">
        <v>2940</v>
      </c>
      <c r="U95" s="51" t="s">
        <v>2941</v>
      </c>
      <c r="V95" s="81">
        <v>53.3</v>
      </c>
      <c r="W95" s="82">
        <v>9.9999999999999994E-68</v>
      </c>
      <c r="X95" s="59" t="s">
        <v>31</v>
      </c>
      <c r="Y95" s="56" t="s">
        <v>31</v>
      </c>
      <c r="Z95" s="60" t="s">
        <v>31</v>
      </c>
      <c r="AA95" s="105" t="s">
        <v>2657</v>
      </c>
      <c r="AB95" s="93" t="s">
        <v>2657</v>
      </c>
      <c r="AC95" s="82"/>
      <c r="AD95" s="97"/>
      <c r="AE95" s="87"/>
      <c r="AF95" s="88">
        <v>10103045</v>
      </c>
      <c r="AG95" s="86"/>
      <c r="AH95" s="86"/>
      <c r="AI95" s="86"/>
    </row>
    <row r="96" spans="1:79" x14ac:dyDescent="0.55000000000000004">
      <c r="A96" s="51" t="s">
        <v>880</v>
      </c>
      <c r="B96" s="51" t="s">
        <v>880</v>
      </c>
      <c r="C96" s="51" t="s">
        <v>25</v>
      </c>
      <c r="D96" s="52">
        <v>224053505</v>
      </c>
      <c r="E96" s="76" t="s">
        <v>133</v>
      </c>
      <c r="F96" s="77">
        <v>4</v>
      </c>
      <c r="G96" s="53">
        <v>4</v>
      </c>
      <c r="H96" s="78">
        <v>7</v>
      </c>
      <c r="I96" s="54">
        <f t="shared" si="2"/>
        <v>5</v>
      </c>
      <c r="J96" s="79">
        <v>2</v>
      </c>
      <c r="K96" s="55">
        <v>3</v>
      </c>
      <c r="L96" s="80">
        <v>4</v>
      </c>
      <c r="M96" s="56">
        <f t="shared" si="3"/>
        <v>3</v>
      </c>
      <c r="N96" s="57" t="s">
        <v>25</v>
      </c>
      <c r="O96" s="58">
        <v>21748151</v>
      </c>
      <c r="P96" s="53" t="s">
        <v>2655</v>
      </c>
      <c r="Q96" s="53">
        <v>489</v>
      </c>
      <c r="R96" s="53" t="s">
        <v>40</v>
      </c>
      <c r="S96" s="53" t="s">
        <v>35</v>
      </c>
      <c r="T96" s="90" t="s">
        <v>2946</v>
      </c>
      <c r="U96" s="53" t="s">
        <v>64</v>
      </c>
      <c r="V96" s="81">
        <v>50.4</v>
      </c>
      <c r="W96" s="82">
        <v>1.4000000000000001E-24</v>
      </c>
      <c r="X96" s="59" t="s">
        <v>31</v>
      </c>
      <c r="Y96" s="56" t="s">
        <v>31</v>
      </c>
      <c r="Z96" s="60" t="s">
        <v>31</v>
      </c>
      <c r="AA96" s="61" t="s">
        <v>2657</v>
      </c>
      <c r="AB96" s="56" t="s">
        <v>2657</v>
      </c>
      <c r="AC96" s="82"/>
      <c r="AD96" s="97"/>
      <c r="AE96" s="87"/>
      <c r="AF96" s="88">
        <v>12653793</v>
      </c>
      <c r="AG96" s="97"/>
      <c r="AH96" s="97"/>
      <c r="AI96" s="97"/>
    </row>
    <row r="97" spans="1:79" ht="12.6" customHeight="1" x14ac:dyDescent="0.55000000000000004">
      <c r="A97" s="75" t="s">
        <v>2947</v>
      </c>
      <c r="B97" s="75" t="s">
        <v>2948</v>
      </c>
      <c r="C97" s="51" t="s">
        <v>25</v>
      </c>
      <c r="D97" s="52">
        <v>1346181</v>
      </c>
      <c r="E97" s="76" t="s">
        <v>2949</v>
      </c>
      <c r="F97" s="77">
        <v>3</v>
      </c>
      <c r="G97" s="53">
        <v>4</v>
      </c>
      <c r="H97" s="78">
        <v>4</v>
      </c>
      <c r="I97" s="54">
        <f t="shared" si="2"/>
        <v>3.6666666666666665</v>
      </c>
      <c r="J97" s="79">
        <v>1</v>
      </c>
      <c r="K97" s="55">
        <v>1</v>
      </c>
      <c r="L97" s="80">
        <v>2</v>
      </c>
      <c r="M97" s="56">
        <f t="shared" si="3"/>
        <v>1.3333333333333333</v>
      </c>
      <c r="N97" s="57" t="s">
        <v>25</v>
      </c>
      <c r="O97" s="58">
        <v>291197394</v>
      </c>
      <c r="P97" s="53" t="s">
        <v>2655</v>
      </c>
      <c r="Q97" s="53">
        <v>1338</v>
      </c>
      <c r="R97" s="53" t="s">
        <v>2950</v>
      </c>
      <c r="S97" s="51" t="s">
        <v>35</v>
      </c>
      <c r="T97" s="76" t="s">
        <v>2951</v>
      </c>
      <c r="U97" s="51" t="s">
        <v>2952</v>
      </c>
      <c r="V97" s="81">
        <v>56.3</v>
      </c>
      <c r="W97" s="82">
        <v>1E-10</v>
      </c>
      <c r="X97" s="59" t="s">
        <v>31</v>
      </c>
      <c r="Y97" s="56" t="s">
        <v>31</v>
      </c>
      <c r="Z97" s="60" t="s">
        <v>31</v>
      </c>
      <c r="AA97" s="83" t="s">
        <v>2657</v>
      </c>
      <c r="AB97" s="84" t="s">
        <v>2657</v>
      </c>
      <c r="AC97" s="85"/>
      <c r="AD97" s="86"/>
      <c r="AE97" s="87"/>
      <c r="AF97" s="88">
        <v>20576600</v>
      </c>
      <c r="AG97" s="97"/>
      <c r="AH97" s="97"/>
      <c r="AI97" s="97"/>
    </row>
    <row r="98" spans="1:79" x14ac:dyDescent="0.55000000000000004">
      <c r="A98" s="51" t="s">
        <v>2953</v>
      </c>
      <c r="B98" s="51" t="s">
        <v>2953</v>
      </c>
      <c r="C98" s="51" t="s">
        <v>25</v>
      </c>
      <c r="D98" s="52">
        <v>296142019</v>
      </c>
      <c r="E98" s="76" t="s">
        <v>2954</v>
      </c>
      <c r="F98" s="77">
        <v>2</v>
      </c>
      <c r="G98" s="53">
        <v>3</v>
      </c>
      <c r="H98" s="78">
        <v>2</v>
      </c>
      <c r="I98" s="54">
        <f t="shared" si="2"/>
        <v>2.3333333333333335</v>
      </c>
      <c r="J98" s="79">
        <v>1</v>
      </c>
      <c r="K98" s="55">
        <v>1</v>
      </c>
      <c r="L98" s="80">
        <v>1</v>
      </c>
      <c r="M98" s="56">
        <f t="shared" si="3"/>
        <v>1</v>
      </c>
      <c r="N98" s="57" t="s">
        <v>25</v>
      </c>
      <c r="O98" s="58">
        <v>291197394</v>
      </c>
      <c r="P98" s="53" t="s">
        <v>2655</v>
      </c>
      <c r="Q98" s="53">
        <v>1338</v>
      </c>
      <c r="R98" s="53" t="s">
        <v>2950</v>
      </c>
      <c r="S98" s="51" t="s">
        <v>35</v>
      </c>
      <c r="T98" s="76" t="s">
        <v>2951</v>
      </c>
      <c r="U98" s="51" t="s">
        <v>2952</v>
      </c>
      <c r="V98" s="81">
        <v>55.7</v>
      </c>
      <c r="W98" s="82">
        <v>1.4000000000000001E-10</v>
      </c>
      <c r="X98" s="59" t="s">
        <v>31</v>
      </c>
      <c r="Y98" s="56" t="s">
        <v>31</v>
      </c>
      <c r="Z98" s="60" t="s">
        <v>31</v>
      </c>
      <c r="AA98" s="83" t="s">
        <v>2657</v>
      </c>
      <c r="AB98" s="84" t="s">
        <v>2657</v>
      </c>
      <c r="AC98" s="85"/>
      <c r="AD98" s="86"/>
      <c r="AE98" s="87"/>
      <c r="AF98" s="88">
        <v>20576600</v>
      </c>
      <c r="AG98" s="86"/>
      <c r="AH98" s="86"/>
      <c r="AI98" s="86"/>
    </row>
    <row r="99" spans="1:79" x14ac:dyDescent="0.55000000000000004">
      <c r="A99" s="51" t="s">
        <v>2955</v>
      </c>
      <c r="B99" s="51" t="s">
        <v>2956</v>
      </c>
      <c r="C99" s="51" t="s">
        <v>25</v>
      </c>
      <c r="D99" s="52">
        <v>356538787</v>
      </c>
      <c r="E99" s="76" t="s">
        <v>2665</v>
      </c>
      <c r="F99" s="77">
        <v>1</v>
      </c>
      <c r="G99" s="53">
        <v>0</v>
      </c>
      <c r="H99" s="78">
        <v>2</v>
      </c>
      <c r="I99" s="54">
        <f t="shared" si="2"/>
        <v>1</v>
      </c>
      <c r="J99" s="79">
        <v>1</v>
      </c>
      <c r="K99" s="55">
        <v>0</v>
      </c>
      <c r="L99" s="80">
        <v>2</v>
      </c>
      <c r="M99" s="56">
        <f t="shared" si="3"/>
        <v>1</v>
      </c>
      <c r="N99" s="57" t="s">
        <v>25</v>
      </c>
      <c r="O99" s="58">
        <v>291482310</v>
      </c>
      <c r="P99" s="53" t="s">
        <v>2655</v>
      </c>
      <c r="Q99" s="53">
        <v>1338</v>
      </c>
      <c r="R99" s="53" t="s">
        <v>2950</v>
      </c>
      <c r="S99" s="51" t="s">
        <v>35</v>
      </c>
      <c r="T99" s="76" t="s">
        <v>2951</v>
      </c>
      <c r="U99" s="51" t="s">
        <v>2952</v>
      </c>
      <c r="V99" s="81">
        <v>50</v>
      </c>
      <c r="W99" s="82">
        <v>2.6000000000000001E-8</v>
      </c>
      <c r="X99" s="59" t="s">
        <v>31</v>
      </c>
      <c r="Y99" s="56" t="s">
        <v>31</v>
      </c>
      <c r="Z99" s="60" t="s">
        <v>31</v>
      </c>
      <c r="AA99" s="105" t="s">
        <v>2657</v>
      </c>
      <c r="AB99" s="93" t="s">
        <v>2657</v>
      </c>
      <c r="AC99" s="82"/>
      <c r="AD99" s="97"/>
      <c r="AE99" s="87"/>
      <c r="AF99" s="88">
        <v>20576600</v>
      </c>
      <c r="AG99" s="97"/>
      <c r="AH99" s="97"/>
      <c r="AI99" s="97"/>
    </row>
    <row r="100" spans="1:79" x14ac:dyDescent="0.55000000000000004">
      <c r="A100" s="51" t="s">
        <v>2957</v>
      </c>
      <c r="B100" s="51" t="s">
        <v>2957</v>
      </c>
      <c r="C100" s="51" t="s">
        <v>25</v>
      </c>
      <c r="D100" s="52">
        <v>536461284</v>
      </c>
      <c r="E100" s="76" t="s">
        <v>2958</v>
      </c>
      <c r="F100" s="77">
        <v>1</v>
      </c>
      <c r="G100" s="53">
        <v>1</v>
      </c>
      <c r="H100" s="78">
        <v>0</v>
      </c>
      <c r="I100" s="54">
        <f t="shared" si="2"/>
        <v>0.66666666666666663</v>
      </c>
      <c r="J100" s="79">
        <v>1</v>
      </c>
      <c r="K100" s="55">
        <v>1</v>
      </c>
      <c r="L100" s="80">
        <v>0</v>
      </c>
      <c r="M100" s="56">
        <f t="shared" si="3"/>
        <v>0.66666666666666663</v>
      </c>
      <c r="N100" s="57" t="s">
        <v>25</v>
      </c>
      <c r="O100" s="58">
        <v>291482310</v>
      </c>
      <c r="P100" s="53" t="s">
        <v>2655</v>
      </c>
      <c r="Q100" s="53">
        <v>1338</v>
      </c>
      <c r="R100" s="53" t="s">
        <v>2959</v>
      </c>
      <c r="S100" s="51" t="s">
        <v>35</v>
      </c>
      <c r="T100" s="76" t="s">
        <v>2951</v>
      </c>
      <c r="U100" s="51" t="s">
        <v>2952</v>
      </c>
      <c r="V100" s="81">
        <v>62.2</v>
      </c>
      <c r="W100" s="82">
        <v>4.6999999999999999E-6</v>
      </c>
      <c r="X100" s="59" t="s">
        <v>31</v>
      </c>
      <c r="Y100" s="56" t="s">
        <v>31</v>
      </c>
      <c r="Z100" s="60" t="s">
        <v>31</v>
      </c>
      <c r="AA100" s="105" t="s">
        <v>2657</v>
      </c>
      <c r="AB100" s="111" t="s">
        <v>2657</v>
      </c>
      <c r="AC100" s="112"/>
      <c r="AD100" s="97"/>
      <c r="AE100" s="87"/>
      <c r="AF100" s="88">
        <v>20576600</v>
      </c>
      <c r="AG100" s="51"/>
      <c r="AH100" s="86"/>
      <c r="AI100" s="86"/>
    </row>
    <row r="101" spans="1:79" x14ac:dyDescent="0.55000000000000004">
      <c r="A101" s="51" t="s">
        <v>24</v>
      </c>
      <c r="B101" s="51" t="s">
        <v>24</v>
      </c>
      <c r="C101" s="51" t="s">
        <v>25</v>
      </c>
      <c r="D101" s="52">
        <v>242049108</v>
      </c>
      <c r="E101" s="76" t="s">
        <v>26</v>
      </c>
      <c r="F101" s="77">
        <v>0</v>
      </c>
      <c r="G101" s="53">
        <v>4</v>
      </c>
      <c r="H101" s="78">
        <v>5</v>
      </c>
      <c r="I101" s="54">
        <f t="shared" si="2"/>
        <v>3</v>
      </c>
      <c r="J101" s="79">
        <v>0</v>
      </c>
      <c r="K101" s="55">
        <v>4</v>
      </c>
      <c r="L101" s="80">
        <v>5</v>
      </c>
      <c r="M101" s="56">
        <f t="shared" si="3"/>
        <v>3</v>
      </c>
      <c r="N101" s="57" t="s">
        <v>25</v>
      </c>
      <c r="O101" s="58">
        <v>9581744</v>
      </c>
      <c r="P101" s="53" t="s">
        <v>2655</v>
      </c>
      <c r="Q101" s="53">
        <v>586</v>
      </c>
      <c r="R101" s="53" t="s">
        <v>27</v>
      </c>
      <c r="S101" s="53" t="s">
        <v>28</v>
      </c>
      <c r="T101" s="90" t="s">
        <v>29</v>
      </c>
      <c r="U101" s="53" t="s">
        <v>30</v>
      </c>
      <c r="V101" s="81">
        <v>69.2</v>
      </c>
      <c r="W101" s="82">
        <v>2.7999999999999999E-122</v>
      </c>
      <c r="X101" s="59" t="s">
        <v>31</v>
      </c>
      <c r="Y101" s="56" t="s">
        <v>31</v>
      </c>
      <c r="Z101" s="60" t="s">
        <v>31</v>
      </c>
      <c r="AA101" s="61" t="s">
        <v>2657</v>
      </c>
      <c r="AB101" s="56" t="s">
        <v>2657</v>
      </c>
      <c r="AC101" s="82"/>
      <c r="AD101" s="97"/>
      <c r="AE101" s="87"/>
      <c r="AF101" s="97"/>
      <c r="AG101" s="97"/>
      <c r="AH101" s="97"/>
      <c r="AI101" s="97"/>
    </row>
    <row r="102" spans="1:79" x14ac:dyDescent="0.55000000000000004">
      <c r="A102" s="51" t="s">
        <v>2960</v>
      </c>
      <c r="B102" s="51" t="s">
        <v>32</v>
      </c>
      <c r="C102" s="51" t="s">
        <v>25</v>
      </c>
      <c r="D102" s="52">
        <v>449449603</v>
      </c>
      <c r="E102" s="76" t="s">
        <v>33</v>
      </c>
      <c r="F102" s="77">
        <v>2</v>
      </c>
      <c r="G102" s="53">
        <v>1</v>
      </c>
      <c r="H102" s="78">
        <v>2</v>
      </c>
      <c r="I102" s="54">
        <f t="shared" si="2"/>
        <v>1.6666666666666667</v>
      </c>
      <c r="J102" s="79">
        <v>1</v>
      </c>
      <c r="K102" s="55">
        <v>1</v>
      </c>
      <c r="L102" s="80">
        <v>1</v>
      </c>
      <c r="M102" s="56">
        <f t="shared" si="3"/>
        <v>1</v>
      </c>
      <c r="N102" s="57" t="s">
        <v>25</v>
      </c>
      <c r="O102" s="58">
        <v>359359690</v>
      </c>
      <c r="P102" s="53" t="s">
        <v>2655</v>
      </c>
      <c r="Q102" s="53">
        <v>592</v>
      </c>
      <c r="R102" s="53" t="s">
        <v>34</v>
      </c>
      <c r="S102" s="53" t="s">
        <v>35</v>
      </c>
      <c r="T102" s="90" t="s">
        <v>36</v>
      </c>
      <c r="U102" s="53" t="s">
        <v>30</v>
      </c>
      <c r="V102" s="81">
        <v>63</v>
      </c>
      <c r="W102" s="82">
        <v>4.6999999999999998E-95</v>
      </c>
      <c r="X102" s="59" t="s">
        <v>31</v>
      </c>
      <c r="Y102" s="56" t="s">
        <v>31</v>
      </c>
      <c r="Z102" s="60" t="s">
        <v>31</v>
      </c>
      <c r="AA102" s="98" t="s">
        <v>2961</v>
      </c>
      <c r="AB102" s="91" t="s">
        <v>2962</v>
      </c>
      <c r="AC102" s="85" t="s">
        <v>2657</v>
      </c>
      <c r="AD102" s="86"/>
      <c r="AE102" s="87"/>
      <c r="AF102" s="86"/>
      <c r="AG102" s="86"/>
      <c r="AH102" s="86"/>
      <c r="AI102" s="86"/>
    </row>
    <row r="103" spans="1:79" x14ac:dyDescent="0.55000000000000004">
      <c r="A103" s="51" t="s">
        <v>34</v>
      </c>
      <c r="B103" s="51" t="s">
        <v>34</v>
      </c>
      <c r="C103" s="51" t="s">
        <v>25</v>
      </c>
      <c r="D103" s="52">
        <v>147667132</v>
      </c>
      <c r="E103" s="76" t="s">
        <v>37</v>
      </c>
      <c r="F103" s="77">
        <v>1</v>
      </c>
      <c r="G103" s="53">
        <v>3</v>
      </c>
      <c r="H103" s="78">
        <v>1</v>
      </c>
      <c r="I103" s="54">
        <f t="shared" si="2"/>
        <v>1.6666666666666667</v>
      </c>
      <c r="J103" s="79">
        <v>1</v>
      </c>
      <c r="K103" s="55">
        <v>2</v>
      </c>
      <c r="L103" s="80">
        <v>1</v>
      </c>
      <c r="M103" s="56">
        <f t="shared" si="3"/>
        <v>1.3333333333333333</v>
      </c>
      <c r="N103" s="57" t="s">
        <v>25</v>
      </c>
      <c r="O103" s="58">
        <v>270315180</v>
      </c>
      <c r="P103" s="53" t="s">
        <v>2655</v>
      </c>
      <c r="Q103" s="53">
        <v>592</v>
      </c>
      <c r="R103" s="53" t="s">
        <v>34</v>
      </c>
      <c r="S103" s="53" t="s">
        <v>35</v>
      </c>
      <c r="T103" s="90" t="s">
        <v>29</v>
      </c>
      <c r="U103" s="53" t="s">
        <v>30</v>
      </c>
      <c r="V103" s="81">
        <v>56.9</v>
      </c>
      <c r="W103" s="82">
        <v>4.9999999999999996E-78</v>
      </c>
      <c r="X103" s="59" t="s">
        <v>31</v>
      </c>
      <c r="Y103" s="56" t="s">
        <v>31</v>
      </c>
      <c r="Z103" s="60" t="s">
        <v>31</v>
      </c>
      <c r="AA103" s="61">
        <v>3</v>
      </c>
      <c r="AB103" s="91" t="s">
        <v>2963</v>
      </c>
      <c r="AC103" s="82" t="s">
        <v>2657</v>
      </c>
      <c r="AD103" s="97"/>
      <c r="AE103" s="87"/>
      <c r="AF103" s="88">
        <v>7579190</v>
      </c>
      <c r="AG103" s="88">
        <v>12642845</v>
      </c>
      <c r="AH103" s="88">
        <v>12372996</v>
      </c>
      <c r="AI103" s="88">
        <v>15627782</v>
      </c>
      <c r="AJ103" s="88">
        <v>10828719</v>
      </c>
      <c r="AK103" s="88">
        <v>25700348</v>
      </c>
      <c r="BJ103" s="51" t="s">
        <v>2964</v>
      </c>
      <c r="BO103" s="51" t="s">
        <v>2964</v>
      </c>
    </row>
    <row r="104" spans="1:79" x14ac:dyDescent="0.55000000000000004">
      <c r="A104" s="51" t="s">
        <v>38</v>
      </c>
      <c r="B104" s="51" t="s">
        <v>38</v>
      </c>
      <c r="C104" s="51" t="s">
        <v>25</v>
      </c>
      <c r="D104" s="52">
        <v>15223491</v>
      </c>
      <c r="E104" s="76" t="s">
        <v>39</v>
      </c>
      <c r="F104" s="77">
        <v>1</v>
      </c>
      <c r="G104" s="53">
        <v>3</v>
      </c>
      <c r="H104" s="78">
        <v>6</v>
      </c>
      <c r="I104" s="54">
        <f t="shared" si="2"/>
        <v>3.3333333333333335</v>
      </c>
      <c r="J104" s="79">
        <v>1</v>
      </c>
      <c r="K104" s="55">
        <v>2</v>
      </c>
      <c r="L104" s="80">
        <v>3</v>
      </c>
      <c r="M104" s="56">
        <f t="shared" si="3"/>
        <v>2</v>
      </c>
      <c r="N104" s="57" t="s">
        <v>25</v>
      </c>
      <c r="O104" s="58">
        <v>21748153</v>
      </c>
      <c r="P104" s="53" t="s">
        <v>2655</v>
      </c>
      <c r="Q104" s="53">
        <v>72</v>
      </c>
      <c r="R104" s="53" t="s">
        <v>40</v>
      </c>
      <c r="S104" s="51" t="s">
        <v>35</v>
      </c>
      <c r="T104" s="76" t="s">
        <v>41</v>
      </c>
      <c r="U104" s="51" t="s">
        <v>42</v>
      </c>
      <c r="V104" s="81">
        <v>54.2</v>
      </c>
      <c r="W104" s="82">
        <v>6.4000000000000002E-24</v>
      </c>
      <c r="X104" s="59" t="s">
        <v>31</v>
      </c>
      <c r="Y104" s="56" t="s">
        <v>31</v>
      </c>
      <c r="Z104" s="60" t="s">
        <v>31</v>
      </c>
      <c r="AA104" s="105" t="s">
        <v>2657</v>
      </c>
      <c r="AB104" s="93" t="s">
        <v>2657</v>
      </c>
      <c r="AC104" s="82"/>
      <c r="AD104" s="97"/>
      <c r="AE104" s="87"/>
      <c r="AF104" s="113">
        <v>12653793</v>
      </c>
      <c r="AG104" s="97"/>
      <c r="AH104" s="97"/>
      <c r="AI104" s="97"/>
    </row>
    <row r="105" spans="1:79" x14ac:dyDescent="0.55000000000000004">
      <c r="A105" s="51" t="s">
        <v>43</v>
      </c>
      <c r="B105" s="51" t="s">
        <v>43</v>
      </c>
      <c r="C105" s="51" t="s">
        <v>25</v>
      </c>
      <c r="D105" s="52">
        <v>508707901</v>
      </c>
      <c r="E105" s="76" t="s">
        <v>44</v>
      </c>
      <c r="F105" s="77">
        <v>2</v>
      </c>
      <c r="G105" s="53">
        <v>3</v>
      </c>
      <c r="H105" s="78">
        <v>3</v>
      </c>
      <c r="I105" s="54">
        <f t="shared" si="2"/>
        <v>2.6666666666666665</v>
      </c>
      <c r="J105" s="79">
        <v>2</v>
      </c>
      <c r="K105" s="55">
        <v>3</v>
      </c>
      <c r="L105" s="80">
        <v>2</v>
      </c>
      <c r="M105" s="56">
        <f t="shared" si="3"/>
        <v>2.3333333333333335</v>
      </c>
      <c r="N105" s="57" t="s">
        <v>25</v>
      </c>
      <c r="O105" s="58">
        <v>21748153</v>
      </c>
      <c r="P105" s="53" t="s">
        <v>2655</v>
      </c>
      <c r="Q105" s="53">
        <v>72</v>
      </c>
      <c r="R105" s="53" t="s">
        <v>40</v>
      </c>
      <c r="S105" s="51" t="s">
        <v>35</v>
      </c>
      <c r="T105" s="76" t="s">
        <v>41</v>
      </c>
      <c r="U105" s="51" t="s">
        <v>42</v>
      </c>
      <c r="V105" s="81">
        <v>55.8</v>
      </c>
      <c r="W105" s="82">
        <v>8.9000000000000006E-27</v>
      </c>
      <c r="X105" s="59" t="s">
        <v>31</v>
      </c>
      <c r="Y105" s="56" t="s">
        <v>31</v>
      </c>
      <c r="Z105" s="60" t="s">
        <v>31</v>
      </c>
      <c r="AA105" s="105" t="s">
        <v>2657</v>
      </c>
      <c r="AB105" s="93" t="s">
        <v>2657</v>
      </c>
      <c r="AC105" s="82"/>
      <c r="AD105" s="97"/>
      <c r="AE105" s="87"/>
      <c r="AF105" s="113">
        <v>12653793</v>
      </c>
      <c r="AG105" s="97"/>
      <c r="AH105" s="86"/>
      <c r="AI105" s="86"/>
    </row>
    <row r="106" spans="1:79" x14ac:dyDescent="0.55000000000000004">
      <c r="A106" s="51" t="s">
        <v>45</v>
      </c>
      <c r="B106" s="51" t="s">
        <v>45</v>
      </c>
      <c r="C106" s="51" t="s">
        <v>25</v>
      </c>
      <c r="D106" s="52">
        <v>147865994</v>
      </c>
      <c r="E106" s="76" t="s">
        <v>46</v>
      </c>
      <c r="F106" s="77">
        <v>6</v>
      </c>
      <c r="G106" s="53">
        <v>2</v>
      </c>
      <c r="H106" s="78">
        <v>1</v>
      </c>
      <c r="I106" s="54">
        <f t="shared" si="2"/>
        <v>3</v>
      </c>
      <c r="J106" s="79">
        <v>5</v>
      </c>
      <c r="K106" s="55">
        <v>2</v>
      </c>
      <c r="L106" s="80">
        <v>1</v>
      </c>
      <c r="M106" s="56">
        <f t="shared" si="3"/>
        <v>2.6666666666666665</v>
      </c>
      <c r="N106" s="57" t="s">
        <v>25</v>
      </c>
      <c r="O106" s="58">
        <v>83305621</v>
      </c>
      <c r="P106" s="53" t="s">
        <v>2655</v>
      </c>
      <c r="Q106" s="53">
        <v>338</v>
      </c>
      <c r="R106" s="53" t="s">
        <v>47</v>
      </c>
      <c r="S106" s="51" t="s">
        <v>48</v>
      </c>
      <c r="T106" s="76" t="s">
        <v>49</v>
      </c>
      <c r="U106" s="51" t="s">
        <v>50</v>
      </c>
      <c r="V106" s="81">
        <v>69.099999999999994</v>
      </c>
      <c r="W106" s="82">
        <v>3.9999999999999998E-112</v>
      </c>
      <c r="X106" s="59" t="s">
        <v>31</v>
      </c>
      <c r="Y106" s="56" t="s">
        <v>31</v>
      </c>
      <c r="Z106" s="60" t="s">
        <v>31</v>
      </c>
      <c r="AA106" s="83">
        <v>4</v>
      </c>
      <c r="AB106" s="84" t="s">
        <v>2965</v>
      </c>
      <c r="AC106" s="82" t="s">
        <v>2657</v>
      </c>
      <c r="AD106" s="97"/>
      <c r="AE106" s="87"/>
      <c r="AF106" s="97"/>
      <c r="AG106" s="97"/>
      <c r="AH106" s="97"/>
      <c r="AI106" s="97"/>
      <c r="AT106" s="51" t="s">
        <v>339</v>
      </c>
      <c r="BD106" s="51" t="s">
        <v>2621</v>
      </c>
      <c r="BT106" s="51" t="s">
        <v>2966</v>
      </c>
      <c r="CA106" s="51" t="s">
        <v>2966</v>
      </c>
    </row>
    <row r="107" spans="1:79" x14ac:dyDescent="0.55000000000000004">
      <c r="A107" s="51" t="s">
        <v>51</v>
      </c>
      <c r="B107" s="51" t="s">
        <v>51</v>
      </c>
      <c r="C107" s="51" t="s">
        <v>25</v>
      </c>
      <c r="D107" s="52">
        <v>115477837</v>
      </c>
      <c r="E107" s="76" t="s">
        <v>52</v>
      </c>
      <c r="F107" s="77">
        <v>0</v>
      </c>
      <c r="G107" s="53">
        <v>3</v>
      </c>
      <c r="H107" s="78">
        <v>3</v>
      </c>
      <c r="I107" s="54">
        <f t="shared" si="2"/>
        <v>2</v>
      </c>
      <c r="J107" s="79">
        <v>0</v>
      </c>
      <c r="K107" s="55">
        <v>3</v>
      </c>
      <c r="L107" s="80">
        <v>2</v>
      </c>
      <c r="M107" s="56">
        <f t="shared" si="3"/>
        <v>1.6666666666666667</v>
      </c>
      <c r="N107" s="57" t="s">
        <v>25</v>
      </c>
      <c r="O107" s="58">
        <v>160347106</v>
      </c>
      <c r="P107" s="53" t="s">
        <v>2655</v>
      </c>
      <c r="Q107" s="53">
        <v>694</v>
      </c>
      <c r="R107" s="51" t="s">
        <v>53</v>
      </c>
      <c r="S107" s="51" t="s">
        <v>54</v>
      </c>
      <c r="T107" s="90" t="s">
        <v>55</v>
      </c>
      <c r="U107" s="51" t="s">
        <v>56</v>
      </c>
      <c r="V107" s="81">
        <v>65.5</v>
      </c>
      <c r="W107" s="82">
        <v>6.3000000000000002E-37</v>
      </c>
      <c r="X107" s="59" t="s">
        <v>31</v>
      </c>
      <c r="Y107" s="56" t="s">
        <v>31</v>
      </c>
      <c r="Z107" s="60" t="s">
        <v>31</v>
      </c>
      <c r="AA107" s="83" t="s">
        <v>2657</v>
      </c>
      <c r="AB107" s="84" t="s">
        <v>2657</v>
      </c>
      <c r="AC107" s="85"/>
      <c r="AD107" s="86"/>
      <c r="AE107" s="87"/>
      <c r="AF107" s="88">
        <v>9500754</v>
      </c>
      <c r="AG107" s="88">
        <v>11490150</v>
      </c>
      <c r="AH107" s="88">
        <v>15785077</v>
      </c>
      <c r="AI107" s="88">
        <v>22385802</v>
      </c>
      <c r="AM107" s="51" t="s">
        <v>2913</v>
      </c>
    </row>
    <row r="108" spans="1:79" x14ac:dyDescent="0.55000000000000004">
      <c r="A108" s="51" t="s">
        <v>2967</v>
      </c>
      <c r="B108" s="51" t="s">
        <v>57</v>
      </c>
      <c r="C108" s="51" t="s">
        <v>25</v>
      </c>
      <c r="D108" s="52">
        <v>449460108</v>
      </c>
      <c r="E108" s="76" t="s">
        <v>33</v>
      </c>
      <c r="F108" s="77">
        <v>0</v>
      </c>
      <c r="G108" s="53">
        <v>1</v>
      </c>
      <c r="H108" s="78">
        <v>2</v>
      </c>
      <c r="I108" s="54">
        <f t="shared" si="2"/>
        <v>1</v>
      </c>
      <c r="J108" s="79">
        <v>0</v>
      </c>
      <c r="K108" s="55">
        <v>1</v>
      </c>
      <c r="L108" s="80">
        <v>2</v>
      </c>
      <c r="M108" s="56">
        <f t="shared" si="3"/>
        <v>1</v>
      </c>
      <c r="N108" s="57" t="s">
        <v>25</v>
      </c>
      <c r="O108" s="58">
        <v>14279169</v>
      </c>
      <c r="P108" s="53" t="s">
        <v>2655</v>
      </c>
      <c r="Q108" s="53">
        <v>699</v>
      </c>
      <c r="R108" s="53" t="s">
        <v>58</v>
      </c>
      <c r="S108" s="53" t="s">
        <v>59</v>
      </c>
      <c r="T108" s="90" t="s">
        <v>55</v>
      </c>
      <c r="U108" s="51" t="s">
        <v>56</v>
      </c>
      <c r="V108" s="81">
        <v>61.3</v>
      </c>
      <c r="W108" s="82">
        <v>3.9999999999999998E-80</v>
      </c>
      <c r="X108" s="59" t="s">
        <v>31</v>
      </c>
      <c r="Y108" s="56" t="s">
        <v>31</v>
      </c>
      <c r="Z108" s="60" t="s">
        <v>31</v>
      </c>
      <c r="AA108" s="98">
        <v>11</v>
      </c>
      <c r="AB108" s="85" t="s">
        <v>2968</v>
      </c>
      <c r="AC108" s="112" t="s">
        <v>2657</v>
      </c>
      <c r="AD108" s="97"/>
      <c r="AE108" s="87"/>
      <c r="AF108" s="88">
        <v>11373288</v>
      </c>
      <c r="AG108" s="88">
        <v>9500754</v>
      </c>
      <c r="AH108" s="88">
        <v>12392450</v>
      </c>
      <c r="AI108" s="88">
        <v>15784114</v>
      </c>
      <c r="AJ108" s="88">
        <v>16892783</v>
      </c>
      <c r="AK108" s="88">
        <v>22385802</v>
      </c>
      <c r="AL108" s="88">
        <v>18384450</v>
      </c>
    </row>
    <row r="109" spans="1:79" x14ac:dyDescent="0.55000000000000004">
      <c r="A109" s="51" t="s">
        <v>2969</v>
      </c>
      <c r="B109" s="51" t="s">
        <v>60</v>
      </c>
      <c r="C109" s="51" t="s">
        <v>25</v>
      </c>
      <c r="D109" s="52">
        <v>225461209</v>
      </c>
      <c r="E109" s="76" t="s">
        <v>46</v>
      </c>
      <c r="F109" s="77">
        <v>2</v>
      </c>
      <c r="G109" s="53">
        <v>2</v>
      </c>
      <c r="H109" s="78">
        <v>2</v>
      </c>
      <c r="I109" s="54">
        <f t="shared" si="2"/>
        <v>2</v>
      </c>
      <c r="J109" s="79">
        <v>2</v>
      </c>
      <c r="K109" s="55">
        <v>2</v>
      </c>
      <c r="L109" s="80">
        <v>2</v>
      </c>
      <c r="M109" s="56">
        <f t="shared" si="3"/>
        <v>2</v>
      </c>
      <c r="N109" s="57" t="s">
        <v>25</v>
      </c>
      <c r="O109" s="58">
        <v>1168402</v>
      </c>
      <c r="P109" s="53" t="s">
        <v>2655</v>
      </c>
      <c r="Q109" s="53">
        <v>64</v>
      </c>
      <c r="R109" s="53" t="s">
        <v>61</v>
      </c>
      <c r="S109" s="53" t="s">
        <v>62</v>
      </c>
      <c r="T109" s="90" t="s">
        <v>63</v>
      </c>
      <c r="U109" s="53" t="s">
        <v>64</v>
      </c>
      <c r="V109" s="81">
        <v>56.7</v>
      </c>
      <c r="W109" s="82">
        <v>2.3999999999999999E-40</v>
      </c>
      <c r="X109" s="59" t="s">
        <v>31</v>
      </c>
      <c r="Y109" s="56" t="s">
        <v>31</v>
      </c>
      <c r="Z109" s="60" t="s">
        <v>31</v>
      </c>
      <c r="AA109" s="98">
        <v>4</v>
      </c>
      <c r="AB109" s="85" t="s">
        <v>2970</v>
      </c>
      <c r="AC109" s="85" t="s">
        <v>2657</v>
      </c>
      <c r="AD109" s="86"/>
      <c r="AE109" s="87"/>
      <c r="AF109" s="88">
        <v>7898496</v>
      </c>
      <c r="AG109" s="88">
        <v>12444314</v>
      </c>
      <c r="AH109" s="88">
        <v>12102004</v>
      </c>
      <c r="AI109" s="88">
        <v>25205364</v>
      </c>
      <c r="BS109" s="51" t="s">
        <v>2971</v>
      </c>
      <c r="CA109" s="51" t="s">
        <v>2971</v>
      </c>
    </row>
    <row r="110" spans="1:79" x14ac:dyDescent="0.55000000000000004">
      <c r="A110" s="51" t="s">
        <v>65</v>
      </c>
      <c r="B110" s="51" t="s">
        <v>65</v>
      </c>
      <c r="C110" s="51" t="s">
        <v>25</v>
      </c>
      <c r="D110" s="52">
        <v>115464739</v>
      </c>
      <c r="E110" s="76" t="s">
        <v>52</v>
      </c>
      <c r="F110" s="77">
        <v>1</v>
      </c>
      <c r="G110" s="53">
        <v>2</v>
      </c>
      <c r="H110" s="78">
        <v>1</v>
      </c>
      <c r="I110" s="54">
        <f t="shared" si="2"/>
        <v>1.3333333333333333</v>
      </c>
      <c r="J110" s="79">
        <v>1</v>
      </c>
      <c r="K110" s="55">
        <v>2</v>
      </c>
      <c r="L110" s="80">
        <v>1</v>
      </c>
      <c r="M110" s="56">
        <f t="shared" si="3"/>
        <v>1.3333333333333333</v>
      </c>
      <c r="N110" s="57" t="s">
        <v>25</v>
      </c>
      <c r="O110" s="58">
        <v>1168402</v>
      </c>
      <c r="P110" s="53" t="s">
        <v>2655</v>
      </c>
      <c r="Q110" s="53">
        <v>64</v>
      </c>
      <c r="R110" s="53" t="s">
        <v>61</v>
      </c>
      <c r="S110" s="53" t="s">
        <v>66</v>
      </c>
      <c r="T110" s="90" t="s">
        <v>67</v>
      </c>
      <c r="U110" s="53" t="s">
        <v>64</v>
      </c>
      <c r="V110" s="81">
        <v>53</v>
      </c>
      <c r="W110" s="82">
        <v>2.9999999999999999E-41</v>
      </c>
      <c r="X110" s="59" t="s">
        <v>31</v>
      </c>
      <c r="Y110" s="56" t="s">
        <v>31</v>
      </c>
      <c r="Z110" s="60" t="s">
        <v>31</v>
      </c>
      <c r="AA110" s="98">
        <v>4</v>
      </c>
      <c r="AB110" s="85" t="s">
        <v>2970</v>
      </c>
      <c r="AC110" s="85" t="s">
        <v>2657</v>
      </c>
      <c r="AD110" s="86"/>
      <c r="AE110" s="87"/>
      <c r="AF110" s="88">
        <v>7898496</v>
      </c>
      <c r="AG110" s="88">
        <v>12444314</v>
      </c>
      <c r="AH110" s="88">
        <v>12102004</v>
      </c>
      <c r="AI110" s="88">
        <v>25205364</v>
      </c>
    </row>
    <row r="111" spans="1:79" x14ac:dyDescent="0.55000000000000004">
      <c r="A111" s="51" t="s">
        <v>68</v>
      </c>
      <c r="B111" s="51" t="s">
        <v>68</v>
      </c>
      <c r="C111" s="51" t="s">
        <v>25</v>
      </c>
      <c r="D111" s="52">
        <v>33621084</v>
      </c>
      <c r="E111" s="76" t="s">
        <v>69</v>
      </c>
      <c r="F111" s="77">
        <v>2</v>
      </c>
      <c r="G111" s="53">
        <v>1</v>
      </c>
      <c r="H111" s="78">
        <v>2</v>
      </c>
      <c r="I111" s="54">
        <f t="shared" si="2"/>
        <v>1.6666666666666667</v>
      </c>
      <c r="J111" s="79">
        <v>1</v>
      </c>
      <c r="K111" s="55">
        <v>1</v>
      </c>
      <c r="L111" s="80">
        <v>2</v>
      </c>
      <c r="M111" s="56">
        <f t="shared" si="3"/>
        <v>1.3333333333333333</v>
      </c>
      <c r="N111" s="57" t="s">
        <v>25</v>
      </c>
      <c r="O111" s="58">
        <v>8980491</v>
      </c>
      <c r="P111" s="53" t="s">
        <v>2655</v>
      </c>
      <c r="Q111" s="53">
        <v>2278</v>
      </c>
      <c r="R111" s="53" t="s">
        <v>70</v>
      </c>
      <c r="S111" s="51" t="s">
        <v>71</v>
      </c>
      <c r="T111" s="76" t="s">
        <v>72</v>
      </c>
      <c r="U111" s="51" t="s">
        <v>73</v>
      </c>
      <c r="V111" s="81">
        <v>51.3</v>
      </c>
      <c r="W111" s="82">
        <v>8.4000000000000003E-28</v>
      </c>
      <c r="X111" s="59" t="s">
        <v>31</v>
      </c>
      <c r="Y111" s="56" t="s">
        <v>31</v>
      </c>
      <c r="Z111" s="60" t="s">
        <v>31</v>
      </c>
      <c r="AA111" s="105" t="s">
        <v>2657</v>
      </c>
      <c r="AB111" s="93" t="s">
        <v>2657</v>
      </c>
      <c r="AC111" s="82"/>
      <c r="AD111" s="97"/>
      <c r="AE111" s="87"/>
      <c r="AF111" s="88">
        <v>16522470</v>
      </c>
      <c r="AG111" s="88">
        <v>21557753</v>
      </c>
      <c r="AH111" s="97"/>
      <c r="AI111" s="97"/>
    </row>
    <row r="112" spans="1:79" ht="23.4" x14ac:dyDescent="0.55000000000000004">
      <c r="A112" s="51" t="s">
        <v>2674</v>
      </c>
      <c r="B112" s="75" t="s">
        <v>2972</v>
      </c>
      <c r="C112" s="51" t="s">
        <v>25</v>
      </c>
      <c r="D112" s="52">
        <v>116792331</v>
      </c>
      <c r="E112" s="76" t="s">
        <v>75</v>
      </c>
      <c r="F112" s="77">
        <v>1</v>
      </c>
      <c r="G112" s="53">
        <v>1</v>
      </c>
      <c r="H112" s="78">
        <v>0</v>
      </c>
      <c r="I112" s="54">
        <f t="shared" si="2"/>
        <v>0.66666666666666663</v>
      </c>
      <c r="J112" s="79">
        <v>1</v>
      </c>
      <c r="K112" s="55">
        <v>1</v>
      </c>
      <c r="L112" s="80">
        <v>0</v>
      </c>
      <c r="M112" s="56">
        <f t="shared" si="3"/>
        <v>0.66666666666666663</v>
      </c>
      <c r="N112" s="57" t="s">
        <v>25</v>
      </c>
      <c r="O112" s="58">
        <v>75324900</v>
      </c>
      <c r="P112" s="53" t="s">
        <v>2655</v>
      </c>
      <c r="Q112" s="53">
        <v>1542</v>
      </c>
      <c r="R112" s="89" t="s">
        <v>2973</v>
      </c>
      <c r="S112" s="53" t="s">
        <v>78</v>
      </c>
      <c r="T112" s="90" t="s">
        <v>72</v>
      </c>
      <c r="U112" s="53" t="s">
        <v>79</v>
      </c>
      <c r="V112" s="81">
        <v>49.8</v>
      </c>
      <c r="W112" s="82">
        <v>4.9E-56</v>
      </c>
      <c r="X112" s="59" t="s">
        <v>31</v>
      </c>
      <c r="Y112" s="56" t="s">
        <v>31</v>
      </c>
      <c r="Z112" s="60" t="s">
        <v>31</v>
      </c>
      <c r="AA112" s="61" t="s">
        <v>2657</v>
      </c>
      <c r="AB112" s="56" t="s">
        <v>2657</v>
      </c>
      <c r="AC112" s="82"/>
      <c r="AD112" s="97"/>
      <c r="AE112" s="87"/>
      <c r="AF112" s="88">
        <v>18490745</v>
      </c>
      <c r="AG112" s="88">
        <v>19210348</v>
      </c>
      <c r="AH112" s="88">
        <v>21557753</v>
      </c>
      <c r="AI112" s="88">
        <v>22417217</v>
      </c>
    </row>
    <row r="113" spans="1:87" ht="23.4" x14ac:dyDescent="0.55000000000000004">
      <c r="A113" s="51" t="s">
        <v>2974</v>
      </c>
      <c r="B113" s="51" t="s">
        <v>80</v>
      </c>
      <c r="C113" s="51" t="s">
        <v>25</v>
      </c>
      <c r="D113" s="52">
        <v>15237739</v>
      </c>
      <c r="E113" s="76" t="s">
        <v>39</v>
      </c>
      <c r="F113" s="77">
        <v>1</v>
      </c>
      <c r="G113" s="53">
        <v>2</v>
      </c>
      <c r="H113" s="78">
        <v>0</v>
      </c>
      <c r="I113" s="54">
        <f t="shared" si="2"/>
        <v>1</v>
      </c>
      <c r="J113" s="79">
        <v>1</v>
      </c>
      <c r="K113" s="55">
        <v>2</v>
      </c>
      <c r="L113" s="80">
        <v>0</v>
      </c>
      <c r="M113" s="56">
        <f t="shared" si="3"/>
        <v>1</v>
      </c>
      <c r="N113" s="57" t="s">
        <v>25</v>
      </c>
      <c r="O113" s="58">
        <v>659835152</v>
      </c>
      <c r="P113" s="53" t="s">
        <v>2655</v>
      </c>
      <c r="Q113" s="53">
        <v>1926</v>
      </c>
      <c r="R113" s="53" t="s">
        <v>81</v>
      </c>
      <c r="S113" s="53" t="s">
        <v>35</v>
      </c>
      <c r="T113" s="90" t="s">
        <v>82</v>
      </c>
      <c r="U113" s="89" t="s">
        <v>2871</v>
      </c>
      <c r="V113" s="81">
        <v>68.900000000000006</v>
      </c>
      <c r="W113" s="82">
        <v>1.3E-49</v>
      </c>
      <c r="X113" s="59" t="s">
        <v>31</v>
      </c>
      <c r="Y113" s="56" t="s">
        <v>31</v>
      </c>
      <c r="Z113" s="60" t="s">
        <v>31</v>
      </c>
      <c r="AA113" s="75" t="s">
        <v>2832</v>
      </c>
      <c r="AB113" s="91" t="s">
        <v>2748</v>
      </c>
      <c r="AC113" s="85" t="s">
        <v>2657</v>
      </c>
      <c r="AD113" s="86"/>
      <c r="AE113" s="87"/>
      <c r="AF113" s="88">
        <v>17655175</v>
      </c>
      <c r="AG113" s="88">
        <v>24939849</v>
      </c>
      <c r="AH113" s="97"/>
      <c r="AI113" s="97"/>
    </row>
    <row r="114" spans="1:87" ht="23.4" x14ac:dyDescent="0.55000000000000004">
      <c r="A114" s="51" t="s">
        <v>2975</v>
      </c>
      <c r="B114" s="51" t="s">
        <v>85</v>
      </c>
      <c r="C114" s="51" t="s">
        <v>25</v>
      </c>
      <c r="D114" s="52">
        <v>194247797</v>
      </c>
      <c r="E114" s="76" t="s">
        <v>86</v>
      </c>
      <c r="F114" s="77">
        <v>0</v>
      </c>
      <c r="G114" s="53">
        <v>1</v>
      </c>
      <c r="H114" s="78">
        <v>2</v>
      </c>
      <c r="I114" s="54">
        <f t="shared" si="2"/>
        <v>1</v>
      </c>
      <c r="J114" s="79">
        <v>0</v>
      </c>
      <c r="K114" s="55">
        <v>1</v>
      </c>
      <c r="L114" s="80">
        <v>2</v>
      </c>
      <c r="M114" s="56">
        <f t="shared" si="3"/>
        <v>1</v>
      </c>
      <c r="N114" s="57" t="s">
        <v>25</v>
      </c>
      <c r="O114" s="58">
        <v>344049993</v>
      </c>
      <c r="P114" s="53" t="s">
        <v>2655</v>
      </c>
      <c r="Q114" s="53">
        <v>2295</v>
      </c>
      <c r="R114" s="53" t="s">
        <v>87</v>
      </c>
      <c r="S114" s="53" t="s">
        <v>35</v>
      </c>
      <c r="T114" s="102" t="s">
        <v>2976</v>
      </c>
      <c r="U114" s="53" t="s">
        <v>90</v>
      </c>
      <c r="V114" s="81">
        <v>64.400000000000006</v>
      </c>
      <c r="W114" s="82">
        <v>2.3999999999999999E-12</v>
      </c>
      <c r="X114" s="59" t="s">
        <v>31</v>
      </c>
      <c r="Y114" s="56" t="s">
        <v>31</v>
      </c>
      <c r="Z114" s="60" t="s">
        <v>31</v>
      </c>
      <c r="AA114" s="61" t="s">
        <v>2657</v>
      </c>
      <c r="AB114" s="56" t="s">
        <v>2657</v>
      </c>
      <c r="AC114" s="112"/>
      <c r="AD114" s="97"/>
      <c r="AE114" s="87"/>
      <c r="AF114" s="88">
        <v>24996992</v>
      </c>
      <c r="AG114" s="97"/>
      <c r="AH114" s="97"/>
      <c r="AI114" s="97"/>
    </row>
    <row r="115" spans="1:87" x14ac:dyDescent="0.55000000000000004">
      <c r="A115" s="51" t="s">
        <v>91</v>
      </c>
      <c r="B115" s="51" t="s">
        <v>91</v>
      </c>
      <c r="C115" s="51" t="s">
        <v>25</v>
      </c>
      <c r="D115" s="52">
        <v>109390302</v>
      </c>
      <c r="E115" s="76" t="s">
        <v>29</v>
      </c>
      <c r="F115" s="77">
        <v>1</v>
      </c>
      <c r="G115" s="53">
        <v>0</v>
      </c>
      <c r="H115" s="78">
        <v>1</v>
      </c>
      <c r="I115" s="54">
        <f t="shared" si="2"/>
        <v>0.66666666666666663</v>
      </c>
      <c r="J115" s="79">
        <v>1</v>
      </c>
      <c r="K115" s="55">
        <v>0</v>
      </c>
      <c r="L115" s="80">
        <v>1</v>
      </c>
      <c r="M115" s="56">
        <f t="shared" si="3"/>
        <v>0.66666666666666663</v>
      </c>
      <c r="N115" s="57" t="s">
        <v>25</v>
      </c>
      <c r="O115" s="58">
        <v>166317</v>
      </c>
      <c r="P115" s="53" t="s">
        <v>2655</v>
      </c>
      <c r="Q115" s="53">
        <v>18</v>
      </c>
      <c r="R115" s="53" t="s">
        <v>92</v>
      </c>
      <c r="S115" s="51" t="s">
        <v>35</v>
      </c>
      <c r="T115" s="76" t="s">
        <v>93</v>
      </c>
      <c r="U115" s="51" t="s">
        <v>94</v>
      </c>
      <c r="V115" s="81">
        <v>60.2</v>
      </c>
      <c r="W115" s="82">
        <v>5.4000000000000004E-80</v>
      </c>
      <c r="X115" s="59" t="s">
        <v>31</v>
      </c>
      <c r="Y115" s="56" t="s">
        <v>31</v>
      </c>
      <c r="Z115" s="60" t="s">
        <v>31</v>
      </c>
      <c r="AA115" s="105" t="s">
        <v>2657</v>
      </c>
      <c r="AB115" s="93" t="s">
        <v>2657</v>
      </c>
      <c r="AC115" s="82"/>
      <c r="AD115" s="97"/>
      <c r="AE115" s="87"/>
      <c r="AF115" s="88">
        <v>15536427</v>
      </c>
      <c r="AG115" s="88">
        <v>15482522</v>
      </c>
      <c r="AH115" s="88">
        <v>8828538</v>
      </c>
      <c r="AI115" s="88">
        <v>18655003</v>
      </c>
      <c r="AJ115" s="88">
        <v>20061012</v>
      </c>
      <c r="AK115" s="88">
        <v>20825426</v>
      </c>
      <c r="AL115" s="88">
        <v>23141741</v>
      </c>
      <c r="AM115" s="88">
        <v>25537533</v>
      </c>
    </row>
    <row r="116" spans="1:87" x14ac:dyDescent="0.55000000000000004">
      <c r="A116" s="51" t="s">
        <v>95</v>
      </c>
      <c r="B116" s="51" t="s">
        <v>95</v>
      </c>
      <c r="C116" s="51" t="s">
        <v>25</v>
      </c>
      <c r="D116" s="52">
        <v>548856958</v>
      </c>
      <c r="E116" s="76" t="s">
        <v>96</v>
      </c>
      <c r="F116" s="77">
        <v>0</v>
      </c>
      <c r="G116" s="53">
        <v>1</v>
      </c>
      <c r="H116" s="78">
        <v>1</v>
      </c>
      <c r="I116" s="54">
        <f t="shared" si="2"/>
        <v>0.66666666666666663</v>
      </c>
      <c r="J116" s="79">
        <v>0</v>
      </c>
      <c r="K116" s="55">
        <v>1</v>
      </c>
      <c r="L116" s="80">
        <v>1</v>
      </c>
      <c r="M116" s="56">
        <f t="shared" si="3"/>
        <v>0.66666666666666663</v>
      </c>
      <c r="N116" s="57" t="s">
        <v>25</v>
      </c>
      <c r="O116" s="58">
        <v>88191901</v>
      </c>
      <c r="P116" s="53" t="s">
        <v>2655</v>
      </c>
      <c r="Q116" s="53">
        <v>750</v>
      </c>
      <c r="R116" s="89" t="s">
        <v>97</v>
      </c>
      <c r="S116" s="51" t="s">
        <v>98</v>
      </c>
      <c r="T116" s="90" t="s">
        <v>99</v>
      </c>
      <c r="U116" s="53" t="s">
        <v>100</v>
      </c>
      <c r="V116" s="81">
        <v>52.2</v>
      </c>
      <c r="W116" s="82">
        <v>5.4999999999999997E-35</v>
      </c>
      <c r="X116" s="59" t="s">
        <v>31</v>
      </c>
      <c r="Y116" s="56" t="s">
        <v>31</v>
      </c>
      <c r="Z116" s="60" t="s">
        <v>31</v>
      </c>
      <c r="AA116" s="61" t="s">
        <v>2657</v>
      </c>
      <c r="AB116" s="56" t="s">
        <v>2657</v>
      </c>
      <c r="AC116" s="85"/>
      <c r="AD116" s="86"/>
      <c r="AE116" s="87"/>
      <c r="AF116" s="88">
        <v>16085352</v>
      </c>
      <c r="AG116" s="88">
        <v>21284746</v>
      </c>
      <c r="AH116" s="88">
        <v>24887593</v>
      </c>
      <c r="AI116" s="86"/>
    </row>
    <row r="117" spans="1:87" s="53" customFormat="1" x14ac:dyDescent="0.55000000000000004">
      <c r="D117" s="104"/>
      <c r="E117" s="90"/>
      <c r="F117" s="77"/>
      <c r="H117" s="78"/>
      <c r="I117" s="54"/>
      <c r="J117" s="79"/>
      <c r="K117" s="55"/>
      <c r="L117" s="80"/>
      <c r="M117" s="56"/>
      <c r="N117" s="57"/>
      <c r="O117" s="58"/>
      <c r="T117" s="90"/>
      <c r="V117" s="56"/>
      <c r="W117" s="82"/>
      <c r="X117" s="59"/>
      <c r="Y117" s="56"/>
      <c r="Z117" s="60"/>
      <c r="AA117" s="89"/>
      <c r="AB117" s="91"/>
      <c r="AC117" s="82"/>
      <c r="AD117" s="97"/>
      <c r="AE117" s="87"/>
      <c r="AF117" s="113"/>
      <c r="AG117" s="97"/>
      <c r="AH117" s="97"/>
      <c r="AI117" s="97"/>
    </row>
    <row r="118" spans="1:87" s="106" customFormat="1" ht="21.6" customHeight="1" thickBot="1" x14ac:dyDescent="0.6">
      <c r="B118" s="227" t="s">
        <v>9</v>
      </c>
      <c r="C118" s="227"/>
      <c r="D118" s="227"/>
      <c r="E118" s="227"/>
      <c r="F118" s="227"/>
      <c r="G118" s="227"/>
      <c r="H118" s="227"/>
      <c r="I118" s="227"/>
      <c r="J118" s="227"/>
      <c r="K118" s="227"/>
      <c r="L118" s="227"/>
      <c r="M118" s="227"/>
      <c r="N118" s="228" t="s">
        <v>10</v>
      </c>
      <c r="O118" s="227"/>
      <c r="P118" s="227"/>
      <c r="Q118" s="227"/>
      <c r="R118" s="227"/>
      <c r="S118" s="227"/>
      <c r="T118" s="227"/>
      <c r="U118" s="227"/>
      <c r="V118" s="227"/>
      <c r="W118" s="229"/>
      <c r="X118" s="107"/>
      <c r="Y118" s="108"/>
      <c r="Z118" s="109"/>
      <c r="AA118" s="233" t="s">
        <v>2590</v>
      </c>
      <c r="AB118" s="234"/>
      <c r="AC118" s="234"/>
      <c r="AE118" s="110"/>
    </row>
    <row r="119" spans="1:87" s="65" customFormat="1" ht="47.1" thickBot="1" x14ac:dyDescent="0.6">
      <c r="A119" s="65" t="s">
        <v>12</v>
      </c>
      <c r="B119" s="65" t="s">
        <v>12</v>
      </c>
      <c r="C119" s="235" t="s">
        <v>2591</v>
      </c>
      <c r="D119" s="235"/>
      <c r="E119" s="65" t="s">
        <v>13</v>
      </c>
      <c r="F119" s="65" t="s">
        <v>2592</v>
      </c>
      <c r="G119" s="65" t="s">
        <v>2593</v>
      </c>
      <c r="H119" s="66" t="s">
        <v>2594</v>
      </c>
      <c r="I119" s="67" t="s">
        <v>2595</v>
      </c>
      <c r="J119" s="68" t="s">
        <v>2592</v>
      </c>
      <c r="K119" s="68" t="s">
        <v>2593</v>
      </c>
      <c r="L119" s="67" t="s">
        <v>2594</v>
      </c>
      <c r="M119" s="69" t="s">
        <v>2596</v>
      </c>
      <c r="N119" s="236" t="s">
        <v>2597</v>
      </c>
      <c r="O119" s="235"/>
      <c r="P119" s="65" t="s">
        <v>2598</v>
      </c>
      <c r="R119" s="65" t="s">
        <v>16</v>
      </c>
      <c r="S119" s="65" t="s">
        <v>17</v>
      </c>
      <c r="T119" s="65" t="s">
        <v>13</v>
      </c>
      <c r="U119" s="70" t="s">
        <v>18</v>
      </c>
      <c r="V119" s="68" t="s">
        <v>19</v>
      </c>
      <c r="W119" s="71" t="s">
        <v>20</v>
      </c>
      <c r="X119" s="72" t="s">
        <v>21</v>
      </c>
      <c r="Y119" s="66" t="s">
        <v>22</v>
      </c>
      <c r="Z119" s="73" t="s">
        <v>23</v>
      </c>
      <c r="AA119" s="71" t="s">
        <v>2599</v>
      </c>
      <c r="AB119" s="67" t="s">
        <v>2600</v>
      </c>
      <c r="AC119" s="68" t="s">
        <v>2601</v>
      </c>
      <c r="AE119" s="74" t="s">
        <v>2602</v>
      </c>
      <c r="AJ119" s="65" t="s">
        <v>2603</v>
      </c>
      <c r="AK119" s="65" t="s">
        <v>2604</v>
      </c>
      <c r="AL119" s="65" t="s">
        <v>2605</v>
      </c>
      <c r="AM119" s="65" t="s">
        <v>2606</v>
      </c>
      <c r="AN119" s="65" t="s">
        <v>2607</v>
      </c>
      <c r="AO119" s="65" t="s">
        <v>2608</v>
      </c>
      <c r="AP119" s="65" t="s">
        <v>790</v>
      </c>
      <c r="AQ119" s="65" t="s">
        <v>2609</v>
      </c>
      <c r="AR119" s="65" t="s">
        <v>2610</v>
      </c>
      <c r="AS119" s="65" t="s">
        <v>2611</v>
      </c>
      <c r="AT119" s="65" t="s">
        <v>894</v>
      </c>
      <c r="AU119" s="65" t="s">
        <v>2612</v>
      </c>
      <c r="AV119" s="65" t="s">
        <v>2613</v>
      </c>
      <c r="AW119" s="65" t="s">
        <v>2614</v>
      </c>
      <c r="AX119" s="65" t="s">
        <v>2615</v>
      </c>
      <c r="AY119" s="65" t="s">
        <v>2616</v>
      </c>
      <c r="AZ119" s="65" t="s">
        <v>2617</v>
      </c>
      <c r="BA119" s="65" t="s">
        <v>2618</v>
      </c>
      <c r="BB119" s="65" t="s">
        <v>2619</v>
      </c>
      <c r="BC119" s="65" t="s">
        <v>2620</v>
      </c>
      <c r="BD119" s="65" t="s">
        <v>2621</v>
      </c>
      <c r="BE119" s="65" t="s">
        <v>2622</v>
      </c>
      <c r="BF119" s="65" t="s">
        <v>2623</v>
      </c>
      <c r="BG119" s="65" t="s">
        <v>2624</v>
      </c>
      <c r="BH119" s="65" t="s">
        <v>2625</v>
      </c>
      <c r="BI119" s="65" t="s">
        <v>2626</v>
      </c>
      <c r="BJ119" s="65" t="s">
        <v>2627</v>
      </c>
      <c r="BK119" s="65" t="s">
        <v>2628</v>
      </c>
      <c r="BL119" s="65" t="s">
        <v>2629</v>
      </c>
      <c r="BM119" s="65" t="s">
        <v>2630</v>
      </c>
      <c r="BN119" s="65" t="s">
        <v>2631</v>
      </c>
      <c r="BO119" s="65" t="s">
        <v>2632</v>
      </c>
      <c r="BP119" s="65" t="s">
        <v>2633</v>
      </c>
      <c r="BQ119" s="65" t="s">
        <v>2634</v>
      </c>
      <c r="BR119" s="65" t="s">
        <v>2635</v>
      </c>
      <c r="BS119" s="65" t="s">
        <v>2636</v>
      </c>
      <c r="BT119" s="65" t="s">
        <v>2637</v>
      </c>
      <c r="BU119" s="65" t="s">
        <v>2638</v>
      </c>
      <c r="BV119" s="65" t="s">
        <v>2639</v>
      </c>
      <c r="BW119" s="65" t="s">
        <v>2640</v>
      </c>
      <c r="BX119" s="65" t="s">
        <v>2641</v>
      </c>
      <c r="BY119" s="65" t="s">
        <v>2642</v>
      </c>
      <c r="BZ119" s="65" t="s">
        <v>2643</v>
      </c>
      <c r="CA119" s="65" t="s">
        <v>2644</v>
      </c>
      <c r="CB119" s="65" t="s">
        <v>2645</v>
      </c>
      <c r="CC119" s="65" t="s">
        <v>2646</v>
      </c>
      <c r="CD119" s="65" t="s">
        <v>1504</v>
      </c>
      <c r="CE119" s="65" t="s">
        <v>2647</v>
      </c>
      <c r="CF119" s="65" t="s">
        <v>2648</v>
      </c>
      <c r="CG119" s="65" t="s">
        <v>2649</v>
      </c>
      <c r="CH119" s="65" t="s">
        <v>2650</v>
      </c>
      <c r="CI119" s="65" t="s">
        <v>2651</v>
      </c>
    </row>
    <row r="120" spans="1:87" x14ac:dyDescent="0.55000000000000004">
      <c r="V120" s="81"/>
      <c r="W120" s="82"/>
      <c r="AA120" s="98"/>
      <c r="AB120" s="85"/>
      <c r="AC120" s="85"/>
      <c r="AD120" s="86"/>
      <c r="AE120" s="87"/>
      <c r="AF120" s="86"/>
      <c r="AG120" s="86"/>
      <c r="AH120" s="86"/>
      <c r="AI120" s="86"/>
    </row>
    <row r="121" spans="1:87" ht="23.5" customHeight="1" x14ac:dyDescent="0.55000000000000004">
      <c r="B121" s="75" t="s">
        <v>2977</v>
      </c>
      <c r="C121" s="51" t="s">
        <v>25</v>
      </c>
      <c r="D121" s="52">
        <v>75207035</v>
      </c>
      <c r="E121" s="76" t="s">
        <v>116</v>
      </c>
      <c r="F121" s="77">
        <v>686</v>
      </c>
      <c r="G121" s="53">
        <v>669</v>
      </c>
      <c r="H121" s="78">
        <v>688</v>
      </c>
      <c r="I121" s="56">
        <f t="shared" ref="I121:I127" si="4">AVERAGE(F121:H121)</f>
        <v>681</v>
      </c>
      <c r="J121" s="77">
        <v>75</v>
      </c>
      <c r="K121" s="53">
        <v>71</v>
      </c>
      <c r="L121" s="78">
        <v>71</v>
      </c>
      <c r="M121" s="56">
        <f t="shared" ref="M121:M127" si="5">AVERAGE(J121:L121)</f>
        <v>72.333333333333329</v>
      </c>
      <c r="N121" s="57" t="s">
        <v>25</v>
      </c>
      <c r="O121" s="58">
        <v>6580762</v>
      </c>
      <c r="P121" s="53" t="s">
        <v>2655</v>
      </c>
      <c r="Q121" s="53">
        <v>613</v>
      </c>
      <c r="R121" s="53" t="s">
        <v>117</v>
      </c>
      <c r="S121" s="53" t="s">
        <v>118</v>
      </c>
      <c r="T121" s="90" t="s">
        <v>119</v>
      </c>
      <c r="U121" s="53" t="s">
        <v>120</v>
      </c>
      <c r="V121" s="81">
        <v>44.3</v>
      </c>
      <c r="W121" s="85">
        <v>4.5000000000000003E-58</v>
      </c>
      <c r="X121" s="59">
        <v>593</v>
      </c>
      <c r="Y121" s="56">
        <v>291</v>
      </c>
      <c r="Z121" s="60">
        <f t="shared" ref="Z121:Z127" si="6">Y121/X121*100</f>
        <v>49.072512647554802</v>
      </c>
      <c r="AA121" s="61">
        <v>17</v>
      </c>
      <c r="AB121" s="55" t="s">
        <v>2978</v>
      </c>
      <c r="AC121" s="55" t="s">
        <v>2979</v>
      </c>
      <c r="AD121" s="75" t="s">
        <v>2980</v>
      </c>
      <c r="AE121" s="62" t="s">
        <v>2981</v>
      </c>
      <c r="AF121" s="88">
        <v>10589017</v>
      </c>
    </row>
    <row r="122" spans="1:87" ht="23.5" customHeight="1" x14ac:dyDescent="0.55000000000000004">
      <c r="B122" s="75" t="s">
        <v>2982</v>
      </c>
      <c r="C122" s="51" t="s">
        <v>25</v>
      </c>
      <c r="D122" s="52">
        <v>75266171</v>
      </c>
      <c r="E122" s="76" t="s">
        <v>116</v>
      </c>
      <c r="F122" s="77">
        <v>535</v>
      </c>
      <c r="G122" s="53">
        <v>551</v>
      </c>
      <c r="H122" s="78">
        <v>537</v>
      </c>
      <c r="I122" s="54">
        <f t="shared" si="4"/>
        <v>541</v>
      </c>
      <c r="J122" s="77">
        <v>63</v>
      </c>
      <c r="K122" s="53">
        <v>63</v>
      </c>
      <c r="L122" s="78">
        <v>59</v>
      </c>
      <c r="M122" s="56">
        <f t="shared" si="5"/>
        <v>61.666666666666664</v>
      </c>
      <c r="N122" s="57" t="s">
        <v>25</v>
      </c>
      <c r="O122" s="58">
        <v>6580762</v>
      </c>
      <c r="P122" s="53" t="s">
        <v>2655</v>
      </c>
      <c r="Q122" s="53">
        <v>613</v>
      </c>
      <c r="R122" s="53" t="s">
        <v>117</v>
      </c>
      <c r="S122" s="53" t="s">
        <v>118</v>
      </c>
      <c r="T122" s="90" t="s">
        <v>119</v>
      </c>
      <c r="U122" s="53" t="s">
        <v>120</v>
      </c>
      <c r="V122" s="81">
        <v>45</v>
      </c>
      <c r="W122" s="85">
        <v>1.3000000000000001E-61</v>
      </c>
      <c r="X122" s="59">
        <v>593</v>
      </c>
      <c r="Y122" s="56">
        <v>240</v>
      </c>
      <c r="Z122" s="60">
        <f t="shared" si="6"/>
        <v>40.472175379426645</v>
      </c>
      <c r="AA122" s="61">
        <v>17</v>
      </c>
      <c r="AB122" s="55" t="s">
        <v>2983</v>
      </c>
      <c r="AC122" s="55" t="s">
        <v>2984</v>
      </c>
      <c r="AD122" s="114" t="s">
        <v>2985</v>
      </c>
      <c r="AE122" s="62" t="s">
        <v>2981</v>
      </c>
    </row>
    <row r="123" spans="1:87" ht="24" customHeight="1" x14ac:dyDescent="0.55000000000000004">
      <c r="B123" s="75" t="s">
        <v>2986</v>
      </c>
      <c r="C123" s="51" t="s">
        <v>25</v>
      </c>
      <c r="D123" s="52">
        <v>75207036</v>
      </c>
      <c r="E123" s="76" t="s">
        <v>116</v>
      </c>
      <c r="F123" s="77">
        <v>500</v>
      </c>
      <c r="G123" s="53">
        <v>503</v>
      </c>
      <c r="H123" s="78">
        <v>507</v>
      </c>
      <c r="I123" s="54">
        <f t="shared" si="4"/>
        <v>503.33333333333331</v>
      </c>
      <c r="J123" s="77">
        <v>64</v>
      </c>
      <c r="K123" s="53">
        <v>59</v>
      </c>
      <c r="L123" s="78">
        <v>58</v>
      </c>
      <c r="M123" s="56">
        <f t="shared" si="5"/>
        <v>60.333333333333336</v>
      </c>
      <c r="N123" s="57" t="s">
        <v>25</v>
      </c>
      <c r="O123" s="58">
        <v>6580762</v>
      </c>
      <c r="P123" s="53" t="s">
        <v>2655</v>
      </c>
      <c r="Q123" s="53">
        <v>613</v>
      </c>
      <c r="R123" s="53" t="s">
        <v>117</v>
      </c>
      <c r="S123" s="53" t="s">
        <v>118</v>
      </c>
      <c r="T123" s="90" t="s">
        <v>119</v>
      </c>
      <c r="U123" s="53" t="s">
        <v>120</v>
      </c>
      <c r="V123" s="81">
        <v>44.6</v>
      </c>
      <c r="W123" s="85">
        <v>1.6000000000000001E-61</v>
      </c>
      <c r="X123" s="59">
        <v>593</v>
      </c>
      <c r="Y123" s="56">
        <v>244</v>
      </c>
      <c r="Z123" s="60">
        <f t="shared" si="6"/>
        <v>41.146711635750421</v>
      </c>
      <c r="AA123" s="61">
        <v>17</v>
      </c>
      <c r="AB123" s="55" t="s">
        <v>2987</v>
      </c>
      <c r="AC123" s="55" t="s">
        <v>2988</v>
      </c>
      <c r="AD123" s="114" t="s">
        <v>2989</v>
      </c>
      <c r="AE123" s="62" t="s">
        <v>2981</v>
      </c>
      <c r="AF123" s="86"/>
      <c r="AG123" s="86"/>
      <c r="AH123" s="86"/>
      <c r="AI123" s="86"/>
    </row>
    <row r="124" spans="1:87" ht="12.6" customHeight="1" x14ac:dyDescent="0.55000000000000004">
      <c r="B124" s="51" t="s">
        <v>124</v>
      </c>
      <c r="C124" s="51" t="s">
        <v>25</v>
      </c>
      <c r="D124" s="52">
        <v>357451631</v>
      </c>
      <c r="E124" s="76" t="s">
        <v>125</v>
      </c>
      <c r="F124" s="77">
        <v>28</v>
      </c>
      <c r="G124" s="53">
        <v>45</v>
      </c>
      <c r="H124" s="78">
        <v>30</v>
      </c>
      <c r="I124" s="54">
        <f t="shared" si="4"/>
        <v>34.333333333333336</v>
      </c>
      <c r="J124" s="77">
        <v>13</v>
      </c>
      <c r="K124" s="53">
        <v>15</v>
      </c>
      <c r="L124" s="78">
        <v>12</v>
      </c>
      <c r="M124" s="56">
        <f t="shared" si="5"/>
        <v>13.333333333333334</v>
      </c>
      <c r="N124" s="57" t="s">
        <v>25</v>
      </c>
      <c r="O124" s="58">
        <v>5726304</v>
      </c>
      <c r="P124" s="53" t="s">
        <v>2655</v>
      </c>
      <c r="Q124" s="53">
        <v>20</v>
      </c>
      <c r="R124" s="53" t="s">
        <v>126</v>
      </c>
      <c r="S124" s="53" t="s">
        <v>127</v>
      </c>
      <c r="T124" s="90" t="s">
        <v>128</v>
      </c>
      <c r="U124" s="53" t="s">
        <v>129</v>
      </c>
      <c r="V124" s="81">
        <v>24.1</v>
      </c>
      <c r="W124" s="115">
        <v>0.32</v>
      </c>
      <c r="X124" s="59">
        <v>161</v>
      </c>
      <c r="Y124" s="56">
        <v>28</v>
      </c>
      <c r="Z124" s="60">
        <f t="shared" si="6"/>
        <v>17.391304347826086</v>
      </c>
      <c r="AA124" s="61" t="s">
        <v>2990</v>
      </c>
      <c r="AB124" s="91" t="s">
        <v>2991</v>
      </c>
      <c r="AC124" s="55" t="s">
        <v>2984</v>
      </c>
      <c r="AD124" s="75" t="s">
        <v>2992</v>
      </c>
      <c r="AE124" s="87"/>
      <c r="AF124" s="86"/>
      <c r="AG124" s="86"/>
      <c r="AH124" s="86"/>
      <c r="AI124" s="86"/>
    </row>
    <row r="125" spans="1:87" ht="12.6" customHeight="1" x14ac:dyDescent="0.55000000000000004">
      <c r="B125" s="51" t="s">
        <v>130</v>
      </c>
      <c r="C125" s="51" t="s">
        <v>25</v>
      </c>
      <c r="D125" s="52">
        <v>211906450</v>
      </c>
      <c r="E125" s="76" t="s">
        <v>131</v>
      </c>
      <c r="F125" s="77">
        <v>20</v>
      </c>
      <c r="G125" s="53">
        <v>33</v>
      </c>
      <c r="H125" s="78">
        <v>20</v>
      </c>
      <c r="I125" s="54">
        <f t="shared" si="4"/>
        <v>24.333333333333332</v>
      </c>
      <c r="J125" s="77">
        <v>13</v>
      </c>
      <c r="K125" s="53">
        <v>13</v>
      </c>
      <c r="L125" s="78">
        <v>9</v>
      </c>
      <c r="M125" s="56">
        <f t="shared" si="5"/>
        <v>11.666666666666666</v>
      </c>
      <c r="N125" s="57" t="s">
        <v>25</v>
      </c>
      <c r="O125" s="58">
        <v>5726304</v>
      </c>
      <c r="P125" s="53" t="s">
        <v>2655</v>
      </c>
      <c r="Q125" s="53">
        <v>20</v>
      </c>
      <c r="R125" s="53" t="s">
        <v>126</v>
      </c>
      <c r="S125" s="53" t="s">
        <v>127</v>
      </c>
      <c r="T125" s="90" t="s">
        <v>128</v>
      </c>
      <c r="U125" s="53" t="s">
        <v>129</v>
      </c>
      <c r="V125" s="81">
        <v>23.8</v>
      </c>
      <c r="W125" s="55">
        <v>0.18</v>
      </c>
      <c r="X125" s="59">
        <v>161</v>
      </c>
      <c r="Y125" s="56">
        <v>29</v>
      </c>
      <c r="Z125" s="60">
        <f t="shared" si="6"/>
        <v>18.012422360248447</v>
      </c>
      <c r="AA125" s="61" t="s">
        <v>2990</v>
      </c>
      <c r="AB125" s="91" t="s">
        <v>2991</v>
      </c>
      <c r="AC125" s="51"/>
      <c r="AD125" s="75" t="s">
        <v>2992</v>
      </c>
    </row>
    <row r="126" spans="1:87" ht="13.9" customHeight="1" x14ac:dyDescent="0.55000000000000004">
      <c r="B126" s="51" t="s">
        <v>132</v>
      </c>
      <c r="C126" s="51" t="s">
        <v>25</v>
      </c>
      <c r="D126" s="52">
        <v>224109062</v>
      </c>
      <c r="E126" s="76" t="s">
        <v>133</v>
      </c>
      <c r="F126" s="77">
        <v>21</v>
      </c>
      <c r="G126" s="53">
        <v>36</v>
      </c>
      <c r="H126" s="78">
        <v>28</v>
      </c>
      <c r="I126" s="54">
        <f t="shared" si="4"/>
        <v>28.333333333333332</v>
      </c>
      <c r="J126" s="77">
        <v>10</v>
      </c>
      <c r="K126" s="53">
        <v>11</v>
      </c>
      <c r="L126" s="78">
        <v>9</v>
      </c>
      <c r="M126" s="56">
        <f t="shared" si="5"/>
        <v>10</v>
      </c>
      <c r="N126" s="57" t="s">
        <v>25</v>
      </c>
      <c r="O126" s="58">
        <v>22690</v>
      </c>
      <c r="P126" s="53" t="s">
        <v>2655</v>
      </c>
      <c r="Q126" s="53">
        <v>20</v>
      </c>
      <c r="R126" s="53" t="s">
        <v>134</v>
      </c>
      <c r="S126" s="53" t="s">
        <v>135</v>
      </c>
      <c r="T126" s="90" t="s">
        <v>128</v>
      </c>
      <c r="U126" s="53" t="s">
        <v>129</v>
      </c>
      <c r="V126" s="81">
        <v>33.299999999999997</v>
      </c>
      <c r="W126" s="55">
        <v>0.11</v>
      </c>
      <c r="X126" s="59">
        <v>160</v>
      </c>
      <c r="Y126" s="56">
        <v>12</v>
      </c>
      <c r="Z126" s="60">
        <f t="shared" si="6"/>
        <v>7.5</v>
      </c>
      <c r="AA126" s="61" t="s">
        <v>2657</v>
      </c>
      <c r="AD126" s="75"/>
    </row>
    <row r="127" spans="1:87" ht="21" customHeight="1" x14ac:dyDescent="0.55000000000000004">
      <c r="B127" s="51" t="s">
        <v>136</v>
      </c>
      <c r="C127" s="51" t="s">
        <v>25</v>
      </c>
      <c r="D127" s="52">
        <v>226494632</v>
      </c>
      <c r="E127" s="76" t="s">
        <v>137</v>
      </c>
      <c r="F127" s="77">
        <v>18</v>
      </c>
      <c r="G127" s="53">
        <v>25</v>
      </c>
      <c r="H127" s="78">
        <v>26</v>
      </c>
      <c r="I127" s="54">
        <f t="shared" si="4"/>
        <v>23</v>
      </c>
      <c r="J127" s="77">
        <v>8</v>
      </c>
      <c r="K127" s="53">
        <v>7</v>
      </c>
      <c r="L127" s="78">
        <v>9</v>
      </c>
      <c r="M127" s="56">
        <f t="shared" si="5"/>
        <v>8</v>
      </c>
      <c r="N127" s="57" t="s">
        <v>25</v>
      </c>
      <c r="O127" s="58">
        <v>18542113</v>
      </c>
      <c r="P127" s="53" t="s">
        <v>2655</v>
      </c>
      <c r="Q127" s="53">
        <v>126</v>
      </c>
      <c r="R127" s="89" t="s">
        <v>2993</v>
      </c>
      <c r="S127" s="53" t="s">
        <v>140</v>
      </c>
      <c r="T127" s="90" t="s">
        <v>141</v>
      </c>
      <c r="U127" s="53" t="s">
        <v>142</v>
      </c>
      <c r="V127" s="81">
        <v>22.9</v>
      </c>
      <c r="W127" s="55">
        <v>0.42</v>
      </c>
      <c r="X127" s="59">
        <v>553</v>
      </c>
      <c r="Y127" s="56">
        <v>52</v>
      </c>
      <c r="Z127" s="60">
        <f t="shared" si="6"/>
        <v>9.4032549728752262</v>
      </c>
      <c r="AA127" s="61" t="s">
        <v>2657</v>
      </c>
    </row>
  </sheetData>
  <mergeCells count="16">
    <mergeCell ref="C119:D119"/>
    <mergeCell ref="N119:O119"/>
    <mergeCell ref="B71:M71"/>
    <mergeCell ref="N71:W71"/>
    <mergeCell ref="AA71:AC71"/>
    <mergeCell ref="C72:D72"/>
    <mergeCell ref="N72:O72"/>
    <mergeCell ref="B118:M118"/>
    <mergeCell ref="N118:W118"/>
    <mergeCell ref="AA118:AC118"/>
    <mergeCell ref="B5:M5"/>
    <mergeCell ref="N5:W5"/>
    <mergeCell ref="X5:Z5"/>
    <mergeCell ref="AA5:AC5"/>
    <mergeCell ref="C6:D6"/>
    <mergeCell ref="N6:O6"/>
  </mergeCells>
  <hyperlinks>
    <hyperlink ref="AG82" r:id="rId1" tooltip="Go to PubMed Entry" display="http://www.ncbi.nlm.nih.gov/pubmed/23481662"/>
    <hyperlink ref="AF82" r:id="rId2" tooltip="Go to PubMed Entry" display="http://www.ncbi.nlm.nih.gov/pubmed/12220473"/>
    <hyperlink ref="AI112" r:id="rId3" tooltip="Go to PubMed Entry" display="http://www.ncbi.nlm.nih.gov/pubmed/22417217"/>
    <hyperlink ref="AH112" r:id="rId4" tooltip="Go to PubMed Entry" display="http://www.ncbi.nlm.nih.gov/pubmed/21557753"/>
    <hyperlink ref="AG112" r:id="rId5" tooltip="Go to PubMed Entry" display="http://www.ncbi.nlm.nih.gov/pubmed/19210348"/>
    <hyperlink ref="AF112" r:id="rId6" tooltip="Go to PubMed Entry" display="http://www.ncbi.nlm.nih.gov/pubmed/18490745"/>
    <hyperlink ref="AF96" r:id="rId7" tooltip="Go to PubMed Entry" display="http://www.ncbi.nlm.nih.gov/pubmed/12653793"/>
    <hyperlink ref="AG93" r:id="rId8" tooltip="Go to PubMed Entry" display="http://www.ncbi.nlm.nih.gov/pubmed/23481662"/>
    <hyperlink ref="AF93" r:id="rId9" tooltip="Go to PubMed Entry" display="http://www.ncbi.nlm.nih.gov/pubmed/12220473"/>
    <hyperlink ref="AG111" r:id="rId10" tooltip="Go to PubMed Entry" display="http://www.ncbi.nlm.nih.gov/pubmed/21557753"/>
    <hyperlink ref="AF111" r:id="rId11" tooltip="Go to PubMed Entry" display="http://www.ncbi.nlm.nih.gov/pubmed/16522470"/>
    <hyperlink ref="AH116" r:id="rId12" tooltip="Go to PubMed Entry" display="http://www.ncbi.nlm.nih.gov/pubmed/24887593"/>
    <hyperlink ref="AG116" r:id="rId13" tooltip="Go to PubMed Entry" display="http://www.ncbi.nlm.nih.gov/pubmed/21284746"/>
    <hyperlink ref="AF116" r:id="rId14" tooltip="Go to PubMed Entry" display="http://www.ncbi.nlm.nih.gov/pubmed/16085352"/>
    <hyperlink ref="AF95" r:id="rId15" tooltip="Go to PubMed Entry" display="http://www.ncbi.nlm.nih.gov/pubmed/10103045"/>
    <hyperlink ref="AF94" r:id="rId16" tooltip="Go to PubMed Entry" display="http://www.ncbi.nlm.nih.gov/pubmed/10103045"/>
    <hyperlink ref="AF104" r:id="rId17" tooltip="Go to PubMed Entry" display="http://www.ncbi.nlm.nih.gov/pubmed/12653793"/>
    <hyperlink ref="AF105" r:id="rId18" tooltip="Go to PubMed Entry" display="http://www.ncbi.nlm.nih.gov/pubmed/12653793"/>
    <hyperlink ref="AH75" r:id="rId19" tooltip="Go to PubMed Entry" display="http://www.ncbi.nlm.nih.gov/pubmed/11112856"/>
    <hyperlink ref="AG75" r:id="rId20" tooltip="Go to PubMed Entry" display="http://www.ncbi.nlm.nih.gov/pubmed/12296853"/>
    <hyperlink ref="AF75" r:id="rId21" tooltip="Go to PubMed Entry" display="http://www.ncbi.nlm.nih.gov/pubmed/2485233"/>
    <hyperlink ref="AH77" r:id="rId22" tooltip="Go to PubMed Entry" display="http://www.ncbi.nlm.nih.gov/pubmed/15535981"/>
    <hyperlink ref="AG77" r:id="rId23" tooltip="Go to PubMed Entry" display="http://www.ncbi.nlm.nih.gov/pubmed/15252733"/>
    <hyperlink ref="AF77" r:id="rId24" tooltip="Go to PubMed Entry" display="http://www.ncbi.nlm.nih.gov/pubmed/11267676"/>
    <hyperlink ref="AH76" r:id="rId25" tooltip="Go to PubMed Entry" display="http://www.ncbi.nlm.nih.gov/pubmed/11112856"/>
    <hyperlink ref="AG76" r:id="rId26" tooltip="Go to PubMed Entry" display="http://www.ncbi.nlm.nih.gov/pubmed/12296853"/>
    <hyperlink ref="AF76" r:id="rId27" tooltip="Go to PubMed Entry" display="http://www.ncbi.nlm.nih.gov/pubmed/2485233"/>
    <hyperlink ref="AF99" r:id="rId28" tooltip="Go to PubMed Entry" display="http://www.ncbi.nlm.nih.gov/pubmed/20576600"/>
    <hyperlink ref="AF98" r:id="rId29" tooltip="Go to PubMed Entry" display="http://www.ncbi.nlm.nih.gov/pubmed/20576600"/>
    <hyperlink ref="AF97" r:id="rId30" tooltip="Go to PubMed Entry" display="http://www.ncbi.nlm.nih.gov/pubmed/20576600"/>
    <hyperlink ref="AI110" r:id="rId31" tooltip="Go to PubMed Entry" display="http://www.ncbi.nlm.nih.gov/pubmed/25205364"/>
    <hyperlink ref="AH110" r:id="rId32" tooltip="Go to PubMed Entry" display="http://www.ncbi.nlm.nih.gov/pubmed/12102004"/>
    <hyperlink ref="AG110" r:id="rId33" tooltip="Go to PubMed Entry" display="http://www.ncbi.nlm.nih.gov/pubmed/12444314"/>
    <hyperlink ref="AF110" r:id="rId34" tooltip="Go to PubMed Entry" display="http://www.ncbi.nlm.nih.gov/pubmed/7898496"/>
    <hyperlink ref="AI109" r:id="rId35" tooltip="Go to PubMed Entry" display="http://www.ncbi.nlm.nih.gov/pubmed/25205364"/>
    <hyperlink ref="AH109" r:id="rId36" tooltip="Go to PubMed Entry" display="http://www.ncbi.nlm.nih.gov/pubmed/12102004"/>
    <hyperlink ref="AG109" r:id="rId37" tooltip="Go to PubMed Entry" display="http://www.ncbi.nlm.nih.gov/pubmed/12444314"/>
    <hyperlink ref="AF109" r:id="rId38" tooltip="Go to PubMed Entry" display="http://www.ncbi.nlm.nih.gov/pubmed/7898496"/>
    <hyperlink ref="AM115" r:id="rId39" tooltip="Go to PubMed Entry" display="http://www.ncbi.nlm.nih.gov/pubmed/25537533"/>
    <hyperlink ref="AL115" r:id="rId40" tooltip="Go to PubMed Entry" display="http://www.ncbi.nlm.nih.gov/pubmed/23141741"/>
    <hyperlink ref="AK115" r:id="rId41" tooltip="Go to PubMed Entry" display="http://www.ncbi.nlm.nih.gov/pubmed/20825426"/>
    <hyperlink ref="AJ115" r:id="rId42" tooltip="Go to PubMed Entry" display="http://www.ncbi.nlm.nih.gov/pubmed/20061012"/>
    <hyperlink ref="AI115" r:id="rId43" tooltip="Go to PubMed Entry" display="http://www.ncbi.nlm.nih.gov/pubmed/18655003"/>
    <hyperlink ref="AH115" r:id="rId44" tooltip="Go to PubMed Entry" display="http://www.ncbi.nlm.nih.gov/pubmed/8828538"/>
    <hyperlink ref="AG115" r:id="rId45" tooltip="Go to PubMed Entry" display="http://www.ncbi.nlm.nih.gov/pubmed/15482522"/>
    <hyperlink ref="AF115" r:id="rId46" tooltip="Go to PubMed Entry" display="http://www.ncbi.nlm.nih.gov/pubmed/15536427"/>
    <hyperlink ref="AL108" r:id="rId47" tooltip="Go to PubMed Entry" display="http://www.ncbi.nlm.nih.gov/pubmed/18384450"/>
    <hyperlink ref="AK108" r:id="rId48" tooltip="Go to PubMed Entry" display="http://www.ncbi.nlm.nih.gov/pubmed/22385802"/>
    <hyperlink ref="AJ108" r:id="rId49" tooltip="Go to PubMed Entry" display="http://www.ncbi.nlm.nih.gov/pubmed/16892783"/>
    <hyperlink ref="AI108" r:id="rId50" tooltip="Go to PubMed Entry" display="http://www.ncbi.nlm.nih.gov/pubmed/15784114"/>
    <hyperlink ref="AH108" r:id="rId51" tooltip="Go to PubMed Entry" display="http://www.ncbi.nlm.nih.gov/pubmed/12392450"/>
    <hyperlink ref="AG108" r:id="rId52" tooltip="Go to PubMed Entry" display="http://www.ncbi.nlm.nih.gov/pubmed/9500754"/>
    <hyperlink ref="AF108" r:id="rId53" tooltip="Go to PubMed Entry" display="http://www.ncbi.nlm.nih.gov/pubmed/11373288"/>
    <hyperlink ref="AG88" r:id="rId54" tooltip="Go to PubMed Entry" display="http://www.ncbi.nlm.nih.gov/pubmed/23786287"/>
    <hyperlink ref="AG85" r:id="rId55" tooltip="Go to PubMed Entry" display="http://www.ncbi.nlm.nih.gov/pubmed/23786287"/>
    <hyperlink ref="AG89" r:id="rId56" tooltip="Go to PubMed Entry" display="http://www.ncbi.nlm.nih.gov/pubmed/23786287"/>
    <hyperlink ref="AG87" r:id="rId57" tooltip="Go to PubMed Entry" display="http://www.ncbi.nlm.nih.gov/pubmed/23786287"/>
    <hyperlink ref="AG84" r:id="rId58" tooltip="Go to PubMed Entry" display="http://www.ncbi.nlm.nih.gov/pubmed/23786287"/>
    <hyperlink ref="AF88" r:id="rId59" tooltip="Go to PubMed Entry" display="http://www.ncbi.nlm.nih.gov/pubmed/19679156"/>
    <hyperlink ref="AF85" r:id="rId60" tooltip="Go to PubMed Entry" display="http://www.ncbi.nlm.nih.gov/pubmed/19679156"/>
    <hyperlink ref="AF89" r:id="rId61" tooltip="Go to PubMed Entry" display="http://www.ncbi.nlm.nih.gov/pubmed/19679156"/>
    <hyperlink ref="AF87" r:id="rId62" tooltip="Go to PubMed Entry" display="http://www.ncbi.nlm.nih.gov/pubmed/19679156"/>
    <hyperlink ref="AF84" r:id="rId63" tooltip="Go to PubMed Entry" display="http://www.ncbi.nlm.nih.gov/pubmed/19679156"/>
    <hyperlink ref="AG86" r:id="rId64" tooltip="Go to PubMed Entry" display="http://www.ncbi.nlm.nih.gov/pubmed/23786287"/>
    <hyperlink ref="AF86" r:id="rId65" tooltip="Go to PubMed Entry" display="http://www.ncbi.nlm.nih.gov/pubmed/19679156"/>
    <hyperlink ref="AF100" r:id="rId66" tooltip="Go to PubMed Entry" display="http://www.ncbi.nlm.nih.gov/pubmed/20576600"/>
    <hyperlink ref="AF114" r:id="rId67" tooltip="Go to PubMed Entry" display="http://www.ncbi.nlm.nih.gov/pubmed/24996992"/>
    <hyperlink ref="AI107" r:id="rId68" tooltip="Go to PubMed Entry" display="http://www.ncbi.nlm.nih.gov/pubmed/22385802"/>
    <hyperlink ref="AH107" r:id="rId69" tooltip="Go to PubMed Entry" display="http://www.ncbi.nlm.nih.gov/pubmed/15785077"/>
    <hyperlink ref="AG107" r:id="rId70" tooltip="Go to PubMed Entry" display="http://www.ncbi.nlm.nih.gov/pubmed/11490150"/>
    <hyperlink ref="AF107" r:id="rId71" tooltip="Go to PubMed Entry" display="http://www.ncbi.nlm.nih.gov/pubmed/9500754"/>
    <hyperlink ref="AG83" r:id="rId72" tooltip="Go to PubMed Entry" display="http://www.ncbi.nlm.nih.gov/pubmed/23481662"/>
    <hyperlink ref="AF83" r:id="rId73" tooltip="Go to PubMed Entry" display="http://www.ncbi.nlm.nih.gov/pubmed/18220991"/>
    <hyperlink ref="AG113" r:id="rId74" tooltip="Go to PubMed Entry" display="http://www.ncbi.nlm.nih.gov/pubmed/24939849"/>
    <hyperlink ref="AF113" r:id="rId75" tooltip="Go to PubMed Entry" display="http://www.ncbi.nlm.nih.gov/pubmed/17655175"/>
    <hyperlink ref="AK103" r:id="rId76" tooltip="Go to PubMed Entry" display="http://www.ncbi.nlm.nih.gov/pubmed/25700348"/>
    <hyperlink ref="AJ103" r:id="rId77" tooltip="Go to PubMed Entry" display="http://www.ncbi.nlm.nih.gov/pubmed/10828719"/>
    <hyperlink ref="AI103" r:id="rId78" tooltip="Go to PubMed Entry" display="http://www.ncbi.nlm.nih.gov/pubmed/15627782"/>
    <hyperlink ref="AH103" r:id="rId79" tooltip="Go to PubMed Entry" display="http://www.ncbi.nlm.nih.gov/pubmed/12372996"/>
    <hyperlink ref="AG103" r:id="rId80" tooltip="Go to PubMed Entry" display="http://www.ncbi.nlm.nih.gov/pubmed/12642845"/>
    <hyperlink ref="AF103" r:id="rId81" tooltip="Go to PubMed Entry" display="http://www.ncbi.nlm.nih.gov/pubmed/7579190"/>
    <hyperlink ref="AF51" r:id="rId82" tooltip="Go to PubMed Entry" display="http://www.ncbi.nlm.nih.gov/pubmed/9774427"/>
    <hyperlink ref="AG67" r:id="rId83" tooltip="Go to PubMed Entry" display="http://www.ncbi.nlm.nih.gov/pubmed/22486768"/>
    <hyperlink ref="AF67" r:id="rId84" tooltip="Go to PubMed Entry" display="http://www.ncbi.nlm.nih.gov/pubmed/11385287"/>
    <hyperlink ref="AG68" r:id="rId85" tooltip="Go to PubMed Entry" display="http://www.ncbi.nlm.nih.gov/pubmed/22486768"/>
    <hyperlink ref="AF68" r:id="rId86" tooltip="Go to PubMed Entry" display="http://www.ncbi.nlm.nih.gov/pubmed/11385287"/>
    <hyperlink ref="AG78" r:id="rId87" tooltip="Go to PubMed Entry" display="http://www.ncbi.nlm.nih.gov/pubmed/26623108"/>
    <hyperlink ref="AG80" r:id="rId88" tooltip="Go to PubMed Entry" display="http://www.ncbi.nlm.nih.gov/pubmed/26623108"/>
    <hyperlink ref="AG79" r:id="rId89" tooltip="Go to PubMed Entry" display="http://www.ncbi.nlm.nih.gov/pubmed/26623108"/>
    <hyperlink ref="AG81" r:id="rId90" tooltip="Go to PubMed Entry" display="http://www.ncbi.nlm.nih.gov/pubmed/26623108"/>
    <hyperlink ref="AG45" r:id="rId91" tooltip="Go to PubMed Entry" display="http://www.ncbi.nlm.nih.gov/pubmed/26623108"/>
    <hyperlink ref="AG44" r:id="rId92" tooltip="Go to PubMed Entry" display="http://www.ncbi.nlm.nih.gov/pubmed/26623108"/>
    <hyperlink ref="AG43" r:id="rId93" tooltip="Go to PubMed Entry" display="http://www.ncbi.nlm.nih.gov/pubmed/26623108"/>
    <hyperlink ref="AF78" r:id="rId94" tooltip="Go to PubMed Entry" display="http://www.ncbi.nlm.nih.gov/pubmed/23481662"/>
    <hyperlink ref="AF80" r:id="rId95" tooltip="Go to PubMed Entry" display="http://www.ncbi.nlm.nih.gov/pubmed/23481662"/>
    <hyperlink ref="AF79" r:id="rId96" tooltip="Go to PubMed Entry" display="http://www.ncbi.nlm.nih.gov/pubmed/23481662"/>
    <hyperlink ref="AF81" r:id="rId97" tooltip="Go to PubMed Entry" display="http://www.ncbi.nlm.nih.gov/pubmed/23481662"/>
    <hyperlink ref="AF45" r:id="rId98" tooltip="Go to PubMed Entry" display="http://www.ncbi.nlm.nih.gov/pubmed/23481662"/>
    <hyperlink ref="AF44" r:id="rId99" tooltip="Go to PubMed Entry" display="http://www.ncbi.nlm.nih.gov/pubmed/23481662"/>
    <hyperlink ref="AF43" r:id="rId100" tooltip="Go to PubMed Entry" display="http://www.ncbi.nlm.nih.gov/pubmed/23481662"/>
    <hyperlink ref="AG42" r:id="rId101" tooltip="Go to PubMed Entry" display="http://www.ncbi.nlm.nih.gov/pubmed/26623108"/>
    <hyperlink ref="AF42" r:id="rId102" tooltip="Go to PubMed Entry" display="http://www.ncbi.nlm.nih.gov/pubmed/23481662"/>
    <hyperlink ref="AG60" r:id="rId103" tooltip="Go to PubMed Entry" display="http://www.ncbi.nlm.nih.gov/pubmed/21095007"/>
    <hyperlink ref="AF60" r:id="rId104" tooltip="Go to PubMed Entry" display="http://www.ncbi.nlm.nih.gov/pubmed/24887593"/>
    <hyperlink ref="AH63" r:id="rId105" tooltip="Go to PubMed Entry" display="http://www.ncbi.nlm.nih.gov/pubmed/21284746"/>
    <hyperlink ref="AG63" r:id="rId106" tooltip="Go to PubMed Entry" display="http://www.ncbi.nlm.nih.gov/pubmed/22162266"/>
    <hyperlink ref="AF63" r:id="rId107" tooltip="Go to PubMed Entry" display="http://www.ncbi.nlm.nih.gov/pubmed/16421930"/>
    <hyperlink ref="AH48" r:id="rId108" tooltip="Go to PubMed Entry" display="http://www.ncbi.nlm.nih.gov/pubmed/21080075"/>
    <hyperlink ref="AG48" r:id="rId109" tooltip="Go to PubMed Entry" display="http://www.ncbi.nlm.nih.gov/pubmed/20461737"/>
    <hyperlink ref="AF48" r:id="rId110" tooltip="Go to PubMed Entry" display="http://www.ncbi.nlm.nih.gov/pubmed/18620408"/>
    <hyperlink ref="AF34" r:id="rId111" tooltip="Go to PubMed Entry" display="http://www.ncbi.nlm.nih.gov/pubmed/11972495"/>
    <hyperlink ref="AF33" r:id="rId112" tooltip="Go to PubMed Entry" display="http://www.ncbi.nlm.nih.gov/pubmed/11972495"/>
    <hyperlink ref="AF31" r:id="rId113" tooltip="Go to PubMed Entry" display="http://www.ncbi.nlm.nih.gov/pubmed/11972495"/>
    <hyperlink ref="AF30" r:id="rId114" tooltip="Go to PubMed Entry" display="http://www.ncbi.nlm.nih.gov/pubmed/11972495"/>
    <hyperlink ref="AF50" r:id="rId115" tooltip="Go to PubMed Entry" display="http://www.ncbi.nlm.nih.gov/pubmed/9774427"/>
    <hyperlink ref="AH17" r:id="rId116" tooltip="Go to PubMed Entry" display="http://www.ncbi.nlm.nih.gov/pubmed/11435728"/>
    <hyperlink ref="AG17" r:id="rId117" tooltip="Go to PubMed Entry" display="http://www.ncbi.nlm.nih.gov/pubmed/15627782"/>
    <hyperlink ref="AF17" r:id="rId118" tooltip="Go to PubMed Entry" display="http://www.ncbi.nlm.nih.gov/pubmed/11167363"/>
    <hyperlink ref="AG52" r:id="rId119" tooltip="Go to PubMed Entry" display="http://www.ncbi.nlm.nih.gov/pubmed/10069887"/>
    <hyperlink ref="AF52" r:id="rId120" tooltip="Go to PubMed Entry" display="http://www.ncbi.nlm.nih.gov/pubmed/9679856"/>
    <hyperlink ref="AF32" r:id="rId121" tooltip="Go to PubMed Entry" display="http://www.ncbi.nlm.nih.gov/pubmed/11972495"/>
    <hyperlink ref="AF49" r:id="rId122" tooltip="Go to PubMed Entry" display="http://www.ncbi.nlm.nih.gov/pubmed/9774427"/>
    <hyperlink ref="AF58" r:id="rId123" tooltip="Go to PubMed Entry" display="http://www.ncbi.nlm.nih.gov/pubmed/11139585"/>
    <hyperlink ref="AG66" r:id="rId124" tooltip="Go to PubMed Entry" display="http://www.ncbi.nlm.nih.gov/pubmed/22486768"/>
    <hyperlink ref="AF66" r:id="rId125" tooltip="Go to PubMed Entry" display="http://www.ncbi.nlm.nih.gov/pubmed/11385287"/>
    <hyperlink ref="AG69" r:id="rId126" tooltip="Go to PubMed Entry" display="http://www.ncbi.nlm.nih.gov/pubmed/24939849"/>
    <hyperlink ref="AF69" r:id="rId127" tooltip="Go to PubMed Entry" display="http://www.ncbi.nlm.nih.gov/pubmed/17655175"/>
    <hyperlink ref="AH10" r:id="rId128" tooltip="Go to PubMed Entry" display="http://www.ncbi.nlm.nih.gov/pubmed/16618365"/>
    <hyperlink ref="AG10" r:id="rId129" tooltip="Go to PubMed Entry" display="http://www.ncbi.nlm.nih.gov/pubmed/15627782"/>
    <hyperlink ref="AF10" r:id="rId130" tooltip="Go to PubMed Entry" display="http://www.ncbi.nlm.nih.gov/pubmed/11106410"/>
    <hyperlink ref="AH8" r:id="rId131" tooltip="Go to PubMed Entry" display="http://www.ncbi.nlm.nih.gov/pubmed/16618365"/>
    <hyperlink ref="AG8" r:id="rId132" tooltip="Go to PubMed Entry" display="http://www.ncbi.nlm.nih.gov/pubmed/15627782"/>
    <hyperlink ref="AF8" r:id="rId133" tooltip="Go to PubMed Entry" display="http://www.ncbi.nlm.nih.gov/pubmed/11106410"/>
    <hyperlink ref="AH11" r:id="rId134" tooltip="Go to PubMed Entry" display="http://www.ncbi.nlm.nih.gov/pubmed/16618365"/>
    <hyperlink ref="AG11" r:id="rId135" tooltip="Go to PubMed Entry" display="http://www.ncbi.nlm.nih.gov/pubmed/15627782"/>
    <hyperlink ref="AF11" r:id="rId136" tooltip="Go to PubMed Entry" display="http://www.ncbi.nlm.nih.gov/pubmed/11106410"/>
    <hyperlink ref="AH13" r:id="rId137" tooltip="Go to PubMed Entry" display="http://www.ncbi.nlm.nih.gov/pubmed/16618365"/>
    <hyperlink ref="AG13" r:id="rId138" tooltip="Go to PubMed Entry" display="http://www.ncbi.nlm.nih.gov/pubmed/15627782"/>
    <hyperlink ref="AF13" r:id="rId139" tooltip="Go to PubMed Entry" display="http://www.ncbi.nlm.nih.gov/pubmed/11106410"/>
    <hyperlink ref="AH15" r:id="rId140" tooltip="Go to PubMed Entry" display="http://www.ncbi.nlm.nih.gov/pubmed/16618365"/>
    <hyperlink ref="AG15" r:id="rId141" tooltip="Go to PubMed Entry" display="http://www.ncbi.nlm.nih.gov/pubmed/15627782"/>
    <hyperlink ref="AF15" r:id="rId142" tooltip="Go to PubMed Entry" display="http://www.ncbi.nlm.nih.gov/pubmed/11106410"/>
    <hyperlink ref="AH12" r:id="rId143" tooltip="Go to PubMed Entry" display="http://www.ncbi.nlm.nih.gov/pubmed/16618365"/>
    <hyperlink ref="AG12" r:id="rId144" tooltip="Go to PubMed Entry" display="http://www.ncbi.nlm.nih.gov/pubmed/15627782"/>
    <hyperlink ref="AF12" r:id="rId145" tooltip="Go to PubMed Entry" display="http://www.ncbi.nlm.nih.gov/pubmed/11106410"/>
    <hyperlink ref="AF25" r:id="rId146" tooltip="Go to PubMed Entry" display="http://www.ncbi.nlm.nih.gov/pubmed/21557753"/>
    <hyperlink ref="AG59" r:id="rId147" tooltip="Go to PubMed Entry" display="http://www.ncbi.nlm.nih.gov/pubmed/16199259"/>
    <hyperlink ref="AF59" r:id="rId148" tooltip="Go to PubMed Entry" display="http://www.ncbi.nlm.nih.gov/pubmed/10669849"/>
    <hyperlink ref="AH9" r:id="rId149" tooltip="Go to PubMed Entry" display="http://www.ncbi.nlm.nih.gov/pubmed/16618365"/>
    <hyperlink ref="AG9" r:id="rId150" tooltip="Go to PubMed Entry" display="http://www.ncbi.nlm.nih.gov/pubmed/15627782"/>
    <hyperlink ref="AF9" r:id="rId151" tooltip="Go to PubMed Entry" display="http://www.ncbi.nlm.nih.gov/pubmed/11106410"/>
    <hyperlink ref="AH7" r:id="rId152" tooltip="Go to PubMed Entry" display="http://www.ncbi.nlm.nih.gov/pubmed/16618365"/>
    <hyperlink ref="AG7" r:id="rId153" tooltip="Go to PubMed Entry" display="http://www.ncbi.nlm.nih.gov/pubmed/15627782"/>
    <hyperlink ref="AF7" r:id="rId154" tooltip="Go to PubMed Entry" display="http://www.ncbi.nlm.nih.gov/pubmed/11106410"/>
    <hyperlink ref="AH14" r:id="rId155" tooltip="Go to PubMed Entry" display="http://www.ncbi.nlm.nih.gov/pubmed/16618365"/>
    <hyperlink ref="AG14" r:id="rId156" tooltip="Go to PubMed Entry" display="http://www.ncbi.nlm.nih.gov/pubmed/15627782"/>
    <hyperlink ref="AF14" r:id="rId157" tooltip="Go to PubMed Entry" display="http://www.ncbi.nlm.nih.gov/pubmed/11106410"/>
    <hyperlink ref="AK25" r:id="rId158" tooltip="Go to PubMed Entry" display="http://www.ncbi.nlm.nih.gov/pubmed/21305299"/>
    <hyperlink ref="AJ25" r:id="rId159" tooltip="Go to PubMed Entry" display="http://www.ncbi.nlm.nih.gov/pubmed/15080811"/>
    <hyperlink ref="AI65" r:id="rId160" tooltip="Go to PubMed Entry" display="http://www.ncbi.nlm.nih.gov/pubmed/15765743"/>
    <hyperlink ref="AH65" r:id="rId161" tooltip="Go to PubMed Entry" display="http://www.ncbi.nlm.nih.gov/pubmed/14995153"/>
    <hyperlink ref="AG65" r:id="rId162" tooltip="Go to PubMed Entry" display="http://www.ncbi.nlm.nih.gov/pubmed/10474031"/>
    <hyperlink ref="AF65" r:id="rId163" tooltip="Go to PubMed Entry" display="http://www.ncbi.nlm.nih.gov/pubmed/10021462"/>
    <hyperlink ref="AK24" r:id="rId164" tooltip="Go to PubMed Entry" display="http://www.ncbi.nlm.nih.gov/pubmed/21305299"/>
    <hyperlink ref="AJ24" r:id="rId165" tooltip="Go to PubMed Entry" display="http://www.ncbi.nlm.nih.gov/pubmed/15080811"/>
    <hyperlink ref="AI64" r:id="rId166" tooltip="Go to PubMed Entry" display="http://www.ncbi.nlm.nih.gov/pubmed/15765743"/>
    <hyperlink ref="AH64" r:id="rId167" tooltip="Go to PubMed Entry" display="http://www.ncbi.nlm.nih.gov/pubmed/14995153"/>
    <hyperlink ref="AG64" r:id="rId168" tooltip="Go to PubMed Entry" display="http://www.ncbi.nlm.nih.gov/pubmed/10474031"/>
    <hyperlink ref="AF64" r:id="rId169" tooltip="Go to PubMed Entry" display="http://www.ncbi.nlm.nih.gov/pubmed/10021462"/>
    <hyperlink ref="AH47" r:id="rId170" tooltip="Go to PubMed Entry" display="http://www.ncbi.nlm.nih.gov/pubmed/21080075"/>
    <hyperlink ref="AG47" r:id="rId171" tooltip="Go to PubMed Entry" display="http://www.ncbi.nlm.nih.gov/pubmed/20461737"/>
    <hyperlink ref="AF47" r:id="rId172" tooltip="Go to PubMed Entry" display="http://www.ncbi.nlm.nih.gov/pubmed/18620408"/>
    <hyperlink ref="AI16" r:id="rId173" tooltip="Go to PubMed Entry" display="http://www.ncbi.nlm.nih.gov/pubmed/16618365"/>
    <hyperlink ref="AH16" r:id="rId174" tooltip="Go to PubMed Entry" display="http://www.ncbi.nlm.nih.gov/pubmed/10828719"/>
    <hyperlink ref="AG16" r:id="rId175" tooltip="Go to PubMed Entry" display="http://www.ncbi.nlm.nih.gov/pubmed/15627782"/>
    <hyperlink ref="AF16" r:id="rId176" tooltip="Go to PubMed Entry" display="http://www.ncbi.nlm.nih.gov/pubmed/12642845"/>
    <hyperlink ref="AF121" r:id="rId177" tooltip="Go to PubMed Entry" display="http://www.ncbi.nlm.nih.gov/pubmed/10589017"/>
  </hyperlinks>
  <pageMargins left="0.7" right="0.7" top="0.75" bottom="0.75" header="0.3" footer="0.3"/>
  <pageSetup paperSize="9" orientation="portrait" verticalDpi="0" r:id="rId17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58"/>
  <sheetViews>
    <sheetView topLeftCell="B1" workbookViewId="0">
      <selection activeCell="R7" sqref="R7"/>
    </sheetView>
  </sheetViews>
  <sheetFormatPr defaultColWidth="8.83984375" defaultRowHeight="11.7" x14ac:dyDescent="0.55000000000000004"/>
  <cols>
    <col min="1" max="1" width="13.83984375" style="51" hidden="1" customWidth="1"/>
    <col min="2" max="2" width="45.26171875" style="51" bestFit="1" customWidth="1"/>
    <col min="3" max="3" width="2" style="51" bestFit="1" customWidth="1"/>
    <col min="4" max="4" width="8.26171875" style="52" customWidth="1"/>
    <col min="5" max="5" width="17.26171875" style="51" customWidth="1"/>
    <col min="6" max="6" width="8.83984375" style="77" customWidth="1"/>
    <col min="7" max="7" width="8.83984375" style="53" customWidth="1"/>
    <col min="8" max="8" width="5" style="78" customWidth="1"/>
    <col min="9" max="9" width="7.26171875" style="56" bestFit="1" customWidth="1"/>
    <col min="10" max="10" width="8.83984375" style="79" hidden="1" customWidth="1"/>
    <col min="11" max="11" width="7" style="55" hidden="1" customWidth="1"/>
    <col min="12" max="12" width="6.26171875" style="80" hidden="1" customWidth="1"/>
    <col min="13" max="13" width="7.26171875" style="56" bestFit="1" customWidth="1"/>
    <col min="14" max="14" width="2" style="57" bestFit="1" customWidth="1"/>
    <col min="15" max="15" width="10.578125" style="58" customWidth="1"/>
    <col min="16" max="18" width="10.578125" style="53" customWidth="1"/>
    <col min="19" max="19" width="10.15625" style="53" bestFit="1" customWidth="1"/>
    <col min="20" max="20" width="15.578125" style="53" bestFit="1" customWidth="1"/>
    <col min="21" max="21" width="13.68359375" style="53" bestFit="1" customWidth="1"/>
    <col min="22" max="22" width="7.68359375" style="56" hidden="1" customWidth="1"/>
    <col min="23" max="23" width="9.26171875" style="55" hidden="1" customWidth="1"/>
    <col min="24" max="24" width="8.26171875" style="59" bestFit="1" customWidth="1"/>
    <col min="25" max="25" width="12.26171875" style="56" bestFit="1" customWidth="1"/>
    <col min="26" max="26" width="8.68359375" style="116" bestFit="1" customWidth="1"/>
    <col min="27" max="27" width="17.83984375" style="59" bestFit="1" customWidth="1"/>
    <col min="28" max="28" width="18.26171875" style="55" bestFit="1" customWidth="1"/>
    <col min="29" max="29" width="22.578125" style="55" bestFit="1" customWidth="1"/>
    <col min="30" max="30" width="20.68359375" style="78" bestFit="1" customWidth="1"/>
    <col min="31" max="31" width="25.578125" style="62" customWidth="1"/>
    <col min="32" max="32" width="25.578125" style="53" customWidth="1"/>
    <col min="33" max="36" width="14.578125" style="53" customWidth="1"/>
    <col min="37" max="40" width="9.83984375" style="51" bestFit="1" customWidth="1"/>
    <col min="41" max="16384" width="8.83984375" style="51"/>
  </cols>
  <sheetData>
    <row r="1" spans="1:88" ht="12" x14ac:dyDescent="0.25">
      <c r="B1" s="51" t="s">
        <v>2585</v>
      </c>
      <c r="D1" s="52" t="s">
        <v>2586</v>
      </c>
      <c r="F1" s="53"/>
      <c r="H1" s="53"/>
      <c r="J1" s="55"/>
      <c r="L1" s="55"/>
    </row>
    <row r="2" spans="1:88" ht="12" x14ac:dyDescent="0.25">
      <c r="D2" s="52" t="s">
        <v>2587</v>
      </c>
      <c r="F2" s="53"/>
      <c r="H2" s="53"/>
      <c r="J2" s="55"/>
      <c r="L2" s="55"/>
    </row>
    <row r="3" spans="1:88" ht="12" x14ac:dyDescent="0.25">
      <c r="D3" s="52" t="s">
        <v>2588</v>
      </c>
      <c r="F3" s="53"/>
      <c r="H3" s="53"/>
      <c r="J3" s="55"/>
      <c r="L3" s="55"/>
    </row>
    <row r="4" spans="1:88" ht="12.75" thickBot="1" x14ac:dyDescent="0.3">
      <c r="D4" s="52" t="s">
        <v>2589</v>
      </c>
      <c r="F4" s="53"/>
      <c r="H4" s="53"/>
      <c r="J4" s="55"/>
      <c r="L4" s="55"/>
    </row>
    <row r="5" spans="1:88" s="63" customFormat="1" ht="21.6" customHeight="1" thickBot="1" x14ac:dyDescent="0.3">
      <c r="B5" s="227" t="s">
        <v>9</v>
      </c>
      <c r="C5" s="227"/>
      <c r="D5" s="227"/>
      <c r="E5" s="227"/>
      <c r="F5" s="227"/>
      <c r="G5" s="227"/>
      <c r="H5" s="227"/>
      <c r="I5" s="227"/>
      <c r="J5" s="227"/>
      <c r="K5" s="227"/>
      <c r="L5" s="227"/>
      <c r="M5" s="227"/>
      <c r="N5" s="228" t="s">
        <v>10</v>
      </c>
      <c r="O5" s="227"/>
      <c r="P5" s="227"/>
      <c r="Q5" s="227"/>
      <c r="R5" s="227"/>
      <c r="S5" s="227"/>
      <c r="T5" s="227"/>
      <c r="U5" s="227"/>
      <c r="V5" s="227"/>
      <c r="W5" s="229"/>
      <c r="X5" s="230" t="s">
        <v>11</v>
      </c>
      <c r="Y5" s="231"/>
      <c r="Z5" s="232"/>
      <c r="AA5" s="233" t="s">
        <v>2590</v>
      </c>
      <c r="AB5" s="234"/>
      <c r="AC5" s="234"/>
      <c r="AD5" s="237"/>
      <c r="AE5" s="64"/>
      <c r="AF5" s="117"/>
    </row>
    <row r="6" spans="1:88" s="65" customFormat="1" ht="48.75" thickBot="1" x14ac:dyDescent="0.3">
      <c r="A6" s="65" t="s">
        <v>12</v>
      </c>
      <c r="B6" s="65" t="s">
        <v>12</v>
      </c>
      <c r="C6" s="238" t="s">
        <v>2994</v>
      </c>
      <c r="D6" s="235"/>
      <c r="E6" s="65" t="s">
        <v>13</v>
      </c>
      <c r="F6" s="65" t="s">
        <v>2592</v>
      </c>
      <c r="G6" s="65" t="s">
        <v>2593</v>
      </c>
      <c r="H6" s="66" t="s">
        <v>2594</v>
      </c>
      <c r="I6" s="67" t="s">
        <v>2595</v>
      </c>
      <c r="J6" s="68" t="s">
        <v>2592</v>
      </c>
      <c r="K6" s="68" t="s">
        <v>2593</v>
      </c>
      <c r="L6" s="67" t="s">
        <v>2594</v>
      </c>
      <c r="M6" s="69" t="s">
        <v>2596</v>
      </c>
      <c r="N6" s="236" t="s">
        <v>2597</v>
      </c>
      <c r="O6" s="235"/>
      <c r="P6" s="65" t="s">
        <v>2598</v>
      </c>
      <c r="R6" s="65" t="s">
        <v>16</v>
      </c>
      <c r="S6" s="65" t="s">
        <v>17</v>
      </c>
      <c r="T6" s="65" t="s">
        <v>13</v>
      </c>
      <c r="U6" s="70" t="s">
        <v>18</v>
      </c>
      <c r="V6" s="68" t="s">
        <v>19</v>
      </c>
      <c r="W6" s="71" t="s">
        <v>20</v>
      </c>
      <c r="X6" s="72" t="s">
        <v>21</v>
      </c>
      <c r="Y6" s="66" t="s">
        <v>22</v>
      </c>
      <c r="Z6" s="73" t="s">
        <v>23</v>
      </c>
      <c r="AA6" s="118" t="s">
        <v>2599</v>
      </c>
      <c r="AB6" s="67" t="s">
        <v>2600</v>
      </c>
      <c r="AC6" s="238" t="s">
        <v>2995</v>
      </c>
      <c r="AD6" s="239"/>
      <c r="AE6" s="74" t="s">
        <v>2602</v>
      </c>
      <c r="AK6" s="65" t="s">
        <v>2603</v>
      </c>
      <c r="AL6" s="65" t="s">
        <v>2604</v>
      </c>
      <c r="AM6" s="65" t="s">
        <v>2605</v>
      </c>
      <c r="AN6" s="65" t="s">
        <v>2606</v>
      </c>
      <c r="AO6" s="65" t="s">
        <v>2607</v>
      </c>
      <c r="AP6" s="65" t="s">
        <v>2608</v>
      </c>
      <c r="AQ6" s="65" t="s">
        <v>790</v>
      </c>
      <c r="AR6" s="65" t="s">
        <v>2609</v>
      </c>
      <c r="AS6" s="65" t="s">
        <v>2610</v>
      </c>
      <c r="AT6" s="65" t="s">
        <v>2611</v>
      </c>
      <c r="AU6" s="65" t="s">
        <v>894</v>
      </c>
      <c r="AV6" s="65" t="s">
        <v>2612</v>
      </c>
      <c r="AW6" s="65" t="s">
        <v>2613</v>
      </c>
      <c r="AX6" s="65" t="s">
        <v>2614</v>
      </c>
      <c r="AY6" s="65" t="s">
        <v>2615</v>
      </c>
      <c r="AZ6" s="65" t="s">
        <v>2616</v>
      </c>
      <c r="BA6" s="65" t="s">
        <v>2617</v>
      </c>
      <c r="BB6" s="65" t="s">
        <v>2618</v>
      </c>
      <c r="BC6" s="65" t="s">
        <v>2619</v>
      </c>
      <c r="BD6" s="65" t="s">
        <v>2620</v>
      </c>
      <c r="BE6" s="65" t="s">
        <v>2621</v>
      </c>
      <c r="BF6" s="65" t="s">
        <v>2622</v>
      </c>
      <c r="BG6" s="65" t="s">
        <v>2623</v>
      </c>
      <c r="BH6" s="65" t="s">
        <v>2624</v>
      </c>
      <c r="BI6" s="65" t="s">
        <v>2625</v>
      </c>
      <c r="BJ6" s="65" t="s">
        <v>2626</v>
      </c>
      <c r="BK6" s="65" t="s">
        <v>2627</v>
      </c>
      <c r="BL6" s="65" t="s">
        <v>2628</v>
      </c>
      <c r="BM6" s="65" t="s">
        <v>2629</v>
      </c>
      <c r="BN6" s="65" t="s">
        <v>2630</v>
      </c>
      <c r="BO6" s="65" t="s">
        <v>2631</v>
      </c>
      <c r="BP6" s="65" t="s">
        <v>2632</v>
      </c>
      <c r="BQ6" s="65" t="s">
        <v>2633</v>
      </c>
      <c r="BR6" s="65" t="s">
        <v>2634</v>
      </c>
      <c r="BS6" s="65" t="s">
        <v>2635</v>
      </c>
      <c r="BT6" s="65" t="s">
        <v>2636</v>
      </c>
      <c r="BU6" s="65" t="s">
        <v>2637</v>
      </c>
      <c r="BV6" s="65" t="s">
        <v>2638</v>
      </c>
      <c r="BW6" s="65" t="s">
        <v>2639</v>
      </c>
      <c r="BX6" s="65" t="s">
        <v>2640</v>
      </c>
      <c r="BY6" s="65" t="s">
        <v>2641</v>
      </c>
      <c r="BZ6" s="65" t="s">
        <v>2642</v>
      </c>
      <c r="CA6" s="65" t="s">
        <v>2643</v>
      </c>
      <c r="CB6" s="65" t="s">
        <v>2644</v>
      </c>
      <c r="CC6" s="65" t="s">
        <v>2645</v>
      </c>
      <c r="CD6" s="65" t="s">
        <v>2646</v>
      </c>
      <c r="CE6" s="65" t="s">
        <v>1504</v>
      </c>
      <c r="CF6" s="65" t="s">
        <v>2647</v>
      </c>
      <c r="CG6" s="65" t="s">
        <v>2648</v>
      </c>
      <c r="CH6" s="65" t="s">
        <v>2649</v>
      </c>
      <c r="CI6" s="65" t="s">
        <v>2650</v>
      </c>
      <c r="CJ6" s="65" t="s">
        <v>2651</v>
      </c>
    </row>
    <row r="7" spans="1:88" ht="30.6" customHeight="1" x14ac:dyDescent="0.25">
      <c r="A7" s="75" t="s">
        <v>2676</v>
      </c>
      <c r="B7" s="75" t="s">
        <v>2677</v>
      </c>
      <c r="C7" s="51" t="s">
        <v>25</v>
      </c>
      <c r="D7" s="52">
        <v>14423933</v>
      </c>
      <c r="E7" s="76" t="s">
        <v>29</v>
      </c>
      <c r="F7" s="77">
        <v>4</v>
      </c>
      <c r="G7" s="53">
        <v>3</v>
      </c>
      <c r="H7" s="78">
        <v>2</v>
      </c>
      <c r="I7" s="56">
        <f t="shared" ref="I7:I32" si="0">AVERAGE(F7:H7)</f>
        <v>3</v>
      </c>
      <c r="J7" s="79">
        <v>1</v>
      </c>
      <c r="K7" s="55">
        <v>1</v>
      </c>
      <c r="L7" s="80">
        <v>1</v>
      </c>
      <c r="M7" s="56">
        <f t="shared" ref="M7:M32" si="1">AVERAGE(J7:L7)</f>
        <v>1</v>
      </c>
      <c r="N7" s="57" t="s">
        <v>25</v>
      </c>
      <c r="O7" s="58">
        <v>3818475</v>
      </c>
      <c r="P7" s="53" t="s">
        <v>2655</v>
      </c>
      <c r="Q7" s="53">
        <v>593</v>
      </c>
      <c r="R7" s="53" t="s">
        <v>2678</v>
      </c>
      <c r="S7" s="53" t="s">
        <v>2679</v>
      </c>
      <c r="T7" s="90" t="s">
        <v>29</v>
      </c>
      <c r="U7" s="53" t="s">
        <v>2680</v>
      </c>
      <c r="V7" s="81">
        <v>100</v>
      </c>
      <c r="W7" s="82">
        <v>3.7999999999999999E-84</v>
      </c>
      <c r="X7" s="59">
        <v>204</v>
      </c>
      <c r="Y7" s="56">
        <v>9</v>
      </c>
      <c r="Z7" s="116">
        <f>Y7/X7*100</f>
        <v>4.4117647058823533</v>
      </c>
      <c r="AA7" s="59">
        <v>19</v>
      </c>
      <c r="AB7" s="82" t="s">
        <v>2681</v>
      </c>
      <c r="AC7" s="91" t="s">
        <v>2682</v>
      </c>
      <c r="AD7" s="119" t="s">
        <v>2996</v>
      </c>
      <c r="AE7" s="92" t="s">
        <v>2683</v>
      </c>
      <c r="AF7" s="89"/>
      <c r="AG7" s="88" t="s">
        <v>2684</v>
      </c>
      <c r="AH7" s="88">
        <v>15627782</v>
      </c>
      <c r="AI7" s="88">
        <v>10828719</v>
      </c>
      <c r="AJ7" s="88">
        <v>16618365</v>
      </c>
    </row>
    <row r="8" spans="1:88" ht="60" x14ac:dyDescent="0.25">
      <c r="A8" s="51" t="s">
        <v>2685</v>
      </c>
      <c r="B8" s="51" t="s">
        <v>2685</v>
      </c>
      <c r="C8" s="51" t="s">
        <v>25</v>
      </c>
      <c r="D8" s="52">
        <v>406870049</v>
      </c>
      <c r="E8" s="76" t="s">
        <v>2686</v>
      </c>
      <c r="F8" s="77">
        <v>2</v>
      </c>
      <c r="G8" s="53">
        <v>2</v>
      </c>
      <c r="H8" s="78">
        <v>3</v>
      </c>
      <c r="I8" s="56">
        <f t="shared" si="0"/>
        <v>2.3333333333333335</v>
      </c>
      <c r="J8" s="79">
        <v>2</v>
      </c>
      <c r="K8" s="55">
        <v>2</v>
      </c>
      <c r="L8" s="80">
        <v>2</v>
      </c>
      <c r="M8" s="56">
        <f t="shared" si="1"/>
        <v>2</v>
      </c>
      <c r="N8" s="57" t="s">
        <v>25</v>
      </c>
      <c r="O8" s="58">
        <v>348137</v>
      </c>
      <c r="P8" s="53" t="s">
        <v>2655</v>
      </c>
      <c r="Q8" s="53">
        <v>590</v>
      </c>
      <c r="R8" s="89" t="s">
        <v>2997</v>
      </c>
      <c r="S8" s="53" t="s">
        <v>2688</v>
      </c>
      <c r="T8" s="90" t="s">
        <v>29</v>
      </c>
      <c r="U8" s="53" t="s">
        <v>30</v>
      </c>
      <c r="V8" s="81">
        <v>79.3</v>
      </c>
      <c r="W8" s="82">
        <v>5.0000000000000004E-87</v>
      </c>
      <c r="X8" s="59">
        <v>223</v>
      </c>
      <c r="Y8" s="56">
        <v>11</v>
      </c>
      <c r="Z8" s="116">
        <f>Y8/X8*100</f>
        <v>4.9327354260089686</v>
      </c>
      <c r="AA8" s="120" t="s">
        <v>2689</v>
      </c>
      <c r="AB8" s="91" t="s">
        <v>2998</v>
      </c>
      <c r="AC8" s="82" t="s">
        <v>2657</v>
      </c>
      <c r="AD8" s="121"/>
      <c r="AE8" s="87"/>
      <c r="AF8" s="97"/>
      <c r="AG8" s="88">
        <v>11167363</v>
      </c>
      <c r="AH8" s="88">
        <v>15627782</v>
      </c>
      <c r="AI8" s="88">
        <v>11435728</v>
      </c>
      <c r="AJ8" s="86"/>
    </row>
    <row r="9" spans="1:88" ht="37.9" customHeight="1" x14ac:dyDescent="0.25">
      <c r="A9" s="51" t="s">
        <v>2691</v>
      </c>
      <c r="B9" s="51" t="s">
        <v>2691</v>
      </c>
      <c r="C9" s="51" t="s">
        <v>25</v>
      </c>
      <c r="D9" s="52">
        <v>6601327</v>
      </c>
      <c r="E9" s="76" t="s">
        <v>2692</v>
      </c>
      <c r="F9" s="77">
        <v>1</v>
      </c>
      <c r="G9" s="53">
        <v>0</v>
      </c>
      <c r="H9" s="78">
        <v>1</v>
      </c>
      <c r="I9" s="56">
        <f t="shared" si="0"/>
        <v>0.66666666666666663</v>
      </c>
      <c r="J9" s="79">
        <v>1</v>
      </c>
      <c r="K9" s="55">
        <v>0</v>
      </c>
      <c r="L9" s="80">
        <v>1</v>
      </c>
      <c r="M9" s="56">
        <f t="shared" si="1"/>
        <v>0.66666666666666663</v>
      </c>
      <c r="N9" s="57" t="s">
        <v>25</v>
      </c>
      <c r="O9" s="58">
        <v>158342650</v>
      </c>
      <c r="P9" s="53" t="s">
        <v>2655</v>
      </c>
      <c r="Q9" s="53">
        <v>588</v>
      </c>
      <c r="R9" s="53" t="s">
        <v>2693</v>
      </c>
      <c r="S9" s="53" t="s">
        <v>35</v>
      </c>
      <c r="T9" s="90" t="s">
        <v>29</v>
      </c>
      <c r="U9" s="53" t="s">
        <v>30</v>
      </c>
      <c r="V9" s="81">
        <v>69.900000000000006</v>
      </c>
      <c r="W9" s="82">
        <v>3.1E-49</v>
      </c>
      <c r="X9" s="59">
        <v>204</v>
      </c>
      <c r="Y9" s="56">
        <v>7</v>
      </c>
      <c r="Z9" s="116">
        <f>Y9/X9*100</f>
        <v>3.4313725490196081</v>
      </c>
      <c r="AA9" s="111">
        <v>74</v>
      </c>
      <c r="AB9" s="93" t="s">
        <v>2694</v>
      </c>
      <c r="AC9" s="82" t="s">
        <v>2657</v>
      </c>
      <c r="AE9" s="100" t="s">
        <v>2999</v>
      </c>
      <c r="AF9" s="122" t="s">
        <v>2696</v>
      </c>
      <c r="AH9" s="86"/>
      <c r="AI9" s="86"/>
      <c r="AJ9" s="86"/>
    </row>
    <row r="10" spans="1:88" ht="12" customHeight="1" x14ac:dyDescent="0.25">
      <c r="A10" s="51" t="s">
        <v>2735</v>
      </c>
      <c r="B10" s="51" t="s">
        <v>2736</v>
      </c>
      <c r="C10" s="51" t="s">
        <v>25</v>
      </c>
      <c r="D10" s="52">
        <v>242038859</v>
      </c>
      <c r="E10" s="76" t="s">
        <v>26</v>
      </c>
      <c r="F10" s="77">
        <v>0</v>
      </c>
      <c r="G10" s="53">
        <v>1</v>
      </c>
      <c r="H10" s="78">
        <v>1</v>
      </c>
      <c r="I10" s="56">
        <f t="shared" si="0"/>
        <v>0.66666666666666663</v>
      </c>
      <c r="J10" s="79">
        <v>0</v>
      </c>
      <c r="K10" s="55">
        <v>1</v>
      </c>
      <c r="L10" s="80">
        <v>1</v>
      </c>
      <c r="M10" s="56">
        <f t="shared" si="1"/>
        <v>0.66666666666666663</v>
      </c>
      <c r="N10" s="57" t="s">
        <v>25</v>
      </c>
      <c r="O10" s="58">
        <v>5734506</v>
      </c>
      <c r="P10" s="53" t="s">
        <v>2655</v>
      </c>
      <c r="Q10" s="53">
        <v>165</v>
      </c>
      <c r="R10" s="53" t="s">
        <v>2737</v>
      </c>
      <c r="S10" s="51" t="s">
        <v>2738</v>
      </c>
      <c r="T10" s="76" t="s">
        <v>72</v>
      </c>
      <c r="U10" s="51" t="s">
        <v>2702</v>
      </c>
      <c r="V10" s="81">
        <v>70.8</v>
      </c>
      <c r="W10" s="82">
        <v>4.7999999999999998E-109</v>
      </c>
      <c r="X10" s="59" t="s">
        <v>31</v>
      </c>
      <c r="Y10" s="56" t="s">
        <v>31</v>
      </c>
      <c r="Z10" s="116" t="s">
        <v>31</v>
      </c>
      <c r="AA10" s="120" t="s">
        <v>2739</v>
      </c>
      <c r="AB10" s="91" t="s">
        <v>3000</v>
      </c>
      <c r="AC10" s="82" t="s">
        <v>2657</v>
      </c>
      <c r="AD10" s="121"/>
      <c r="AE10" s="87"/>
      <c r="AF10" s="97"/>
      <c r="AG10" s="97"/>
      <c r="AH10" s="97"/>
      <c r="AI10" s="97"/>
      <c r="AJ10" s="97"/>
    </row>
    <row r="11" spans="1:88" ht="22.9" customHeight="1" x14ac:dyDescent="0.25">
      <c r="A11" s="51" t="s">
        <v>2741</v>
      </c>
      <c r="B11" s="51" t="s">
        <v>2741</v>
      </c>
      <c r="C11" s="51" t="s">
        <v>25</v>
      </c>
      <c r="D11" s="52">
        <v>340784765</v>
      </c>
      <c r="E11" s="76" t="s">
        <v>2742</v>
      </c>
      <c r="F11" s="77">
        <v>28</v>
      </c>
      <c r="G11" s="53">
        <v>46</v>
      </c>
      <c r="H11" s="78">
        <v>46</v>
      </c>
      <c r="I11" s="56">
        <f t="shared" si="0"/>
        <v>40</v>
      </c>
      <c r="J11" s="79">
        <v>11</v>
      </c>
      <c r="K11" s="55">
        <v>21</v>
      </c>
      <c r="L11" s="80">
        <v>22</v>
      </c>
      <c r="M11" s="56">
        <f t="shared" si="1"/>
        <v>18</v>
      </c>
      <c r="N11" s="57" t="s">
        <v>25</v>
      </c>
      <c r="O11" s="58">
        <v>729764</v>
      </c>
      <c r="P11" s="53" t="s">
        <v>2655</v>
      </c>
      <c r="Q11" s="53">
        <v>519</v>
      </c>
      <c r="R11" s="53" t="s">
        <v>2743</v>
      </c>
      <c r="S11" s="51" t="s">
        <v>2744</v>
      </c>
      <c r="T11" s="99" t="s">
        <v>3001</v>
      </c>
      <c r="U11" s="75" t="s">
        <v>2746</v>
      </c>
      <c r="V11" s="81">
        <v>71.3</v>
      </c>
      <c r="W11" s="82">
        <v>2.8E-180</v>
      </c>
      <c r="X11" s="59">
        <v>643</v>
      </c>
      <c r="Y11" s="56">
        <v>193</v>
      </c>
      <c r="Z11" s="116">
        <f>Y11/X11*100</f>
        <v>30.015552099533437</v>
      </c>
      <c r="AA11" s="111" t="s">
        <v>2747</v>
      </c>
      <c r="AB11" s="91" t="s">
        <v>3002</v>
      </c>
      <c r="AC11" s="93" t="s">
        <v>2747</v>
      </c>
      <c r="AD11" s="121"/>
      <c r="AE11" s="87"/>
      <c r="AF11" s="97"/>
      <c r="AG11" s="88">
        <v>8789547</v>
      </c>
      <c r="AH11" s="97"/>
      <c r="AI11" s="97"/>
      <c r="AJ11" s="97"/>
    </row>
    <row r="12" spans="1:88" ht="36" x14ac:dyDescent="0.25">
      <c r="A12" s="51" t="s">
        <v>2750</v>
      </c>
      <c r="B12" s="51" t="s">
        <v>2751</v>
      </c>
      <c r="C12" s="51" t="s">
        <v>25</v>
      </c>
      <c r="D12" s="52">
        <v>225434984</v>
      </c>
      <c r="E12" s="76" t="s">
        <v>46</v>
      </c>
      <c r="F12" s="77">
        <v>0</v>
      </c>
      <c r="G12" s="53">
        <v>50</v>
      </c>
      <c r="H12" s="78">
        <v>47</v>
      </c>
      <c r="I12" s="56">
        <f t="shared" si="0"/>
        <v>32.333333333333336</v>
      </c>
      <c r="J12" s="79">
        <v>0</v>
      </c>
      <c r="K12" s="55">
        <v>21</v>
      </c>
      <c r="L12" s="80">
        <v>25</v>
      </c>
      <c r="M12" s="56">
        <f t="shared" si="1"/>
        <v>15.333333333333334</v>
      </c>
      <c r="N12" s="57" t="s">
        <v>25</v>
      </c>
      <c r="O12" s="58">
        <v>729764</v>
      </c>
      <c r="P12" s="53" t="s">
        <v>2655</v>
      </c>
      <c r="Q12" s="53">
        <v>519</v>
      </c>
      <c r="R12" s="53" t="s">
        <v>2743</v>
      </c>
      <c r="S12" s="51" t="s">
        <v>2744</v>
      </c>
      <c r="T12" s="99" t="s">
        <v>3001</v>
      </c>
      <c r="U12" s="75" t="s">
        <v>2746</v>
      </c>
      <c r="V12" s="81">
        <v>71.7</v>
      </c>
      <c r="W12" s="82">
        <v>5.7999999999999997E-182</v>
      </c>
      <c r="X12" s="59" t="s">
        <v>31</v>
      </c>
      <c r="Y12" s="56" t="s">
        <v>31</v>
      </c>
      <c r="Z12" s="116" t="s">
        <v>31</v>
      </c>
      <c r="AA12" s="111" t="s">
        <v>2747</v>
      </c>
      <c r="AB12" s="91" t="s">
        <v>3002</v>
      </c>
      <c r="AC12" s="93" t="s">
        <v>2747</v>
      </c>
      <c r="AD12" s="121"/>
      <c r="AE12" s="87"/>
      <c r="AF12" s="97"/>
      <c r="AG12" s="88">
        <v>8789547</v>
      </c>
      <c r="AH12" s="97"/>
      <c r="AI12" s="97"/>
      <c r="AJ12" s="97"/>
      <c r="AU12" s="51" t="s">
        <v>339</v>
      </c>
      <c r="BE12" s="51" t="s">
        <v>2752</v>
      </c>
      <c r="BT12" s="51" t="s">
        <v>2753</v>
      </c>
      <c r="BU12" s="51" t="s">
        <v>2754</v>
      </c>
      <c r="CB12" s="51" t="s">
        <v>2754</v>
      </c>
    </row>
    <row r="13" spans="1:88" ht="36" x14ac:dyDescent="0.25">
      <c r="A13" s="51" t="s">
        <v>2755</v>
      </c>
      <c r="B13" s="51" t="s">
        <v>2756</v>
      </c>
      <c r="C13" s="51" t="s">
        <v>25</v>
      </c>
      <c r="D13" s="52">
        <v>357123831</v>
      </c>
      <c r="E13" s="99" t="s">
        <v>3003</v>
      </c>
      <c r="F13" s="77">
        <v>0</v>
      </c>
      <c r="G13" s="53">
        <v>40</v>
      </c>
      <c r="H13" s="78">
        <v>44</v>
      </c>
      <c r="I13" s="56">
        <f t="shared" si="0"/>
        <v>28</v>
      </c>
      <c r="J13" s="79">
        <v>0</v>
      </c>
      <c r="K13" s="55">
        <v>16</v>
      </c>
      <c r="L13" s="80">
        <v>21</v>
      </c>
      <c r="M13" s="56">
        <f t="shared" si="1"/>
        <v>12.333333333333334</v>
      </c>
      <c r="N13" s="57" t="s">
        <v>25</v>
      </c>
      <c r="O13" s="58">
        <v>729764</v>
      </c>
      <c r="P13" s="53" t="s">
        <v>2655</v>
      </c>
      <c r="Q13" s="53">
        <v>519</v>
      </c>
      <c r="R13" s="53" t="s">
        <v>2743</v>
      </c>
      <c r="S13" s="51" t="s">
        <v>2744</v>
      </c>
      <c r="T13" s="99" t="s">
        <v>3001</v>
      </c>
      <c r="U13" s="75" t="s">
        <v>2746</v>
      </c>
      <c r="V13" s="81">
        <v>71</v>
      </c>
      <c r="W13" s="82">
        <v>1.1E-173</v>
      </c>
      <c r="X13" s="59" t="s">
        <v>31</v>
      </c>
      <c r="Y13" s="56" t="s">
        <v>31</v>
      </c>
      <c r="Z13" s="116" t="s">
        <v>31</v>
      </c>
      <c r="AA13" s="111" t="s">
        <v>2747</v>
      </c>
      <c r="AB13" s="91" t="s">
        <v>3002</v>
      </c>
      <c r="AC13" s="93" t="s">
        <v>2747</v>
      </c>
      <c r="AD13" s="121"/>
      <c r="AE13" s="87"/>
      <c r="AF13" s="97"/>
      <c r="AG13" s="88">
        <v>8789547</v>
      </c>
      <c r="AH13" s="86"/>
      <c r="AI13" s="86"/>
      <c r="AJ13" s="86"/>
    </row>
    <row r="14" spans="1:88" ht="23.4" x14ac:dyDescent="0.55000000000000004">
      <c r="A14" s="51" t="s">
        <v>880</v>
      </c>
      <c r="B14" s="51" t="s">
        <v>2758</v>
      </c>
      <c r="C14" s="51" t="s">
        <v>25</v>
      </c>
      <c r="D14" s="52">
        <v>326506132</v>
      </c>
      <c r="E14" s="99" t="s">
        <v>3004</v>
      </c>
      <c r="F14" s="77">
        <v>0</v>
      </c>
      <c r="G14" s="53">
        <v>29</v>
      </c>
      <c r="H14" s="78">
        <v>37</v>
      </c>
      <c r="I14" s="56">
        <f t="shared" si="0"/>
        <v>22</v>
      </c>
      <c r="J14" s="79">
        <v>0</v>
      </c>
      <c r="K14" s="55">
        <v>11</v>
      </c>
      <c r="L14" s="80">
        <v>19</v>
      </c>
      <c r="M14" s="56">
        <f t="shared" si="1"/>
        <v>10</v>
      </c>
      <c r="N14" s="57" t="s">
        <v>25</v>
      </c>
      <c r="O14" s="58">
        <v>729764</v>
      </c>
      <c r="P14" s="53" t="s">
        <v>2655</v>
      </c>
      <c r="Q14" s="53">
        <v>519</v>
      </c>
      <c r="R14" s="53" t="s">
        <v>2743</v>
      </c>
      <c r="S14" s="51" t="s">
        <v>2744</v>
      </c>
      <c r="T14" s="99" t="s">
        <v>3001</v>
      </c>
      <c r="U14" s="75" t="s">
        <v>2746</v>
      </c>
      <c r="V14" s="81">
        <v>70.900000000000006</v>
      </c>
      <c r="W14" s="82">
        <v>9.8999999999999997E-171</v>
      </c>
      <c r="X14" s="59" t="s">
        <v>31</v>
      </c>
      <c r="Y14" s="56" t="s">
        <v>31</v>
      </c>
      <c r="Z14" s="116" t="s">
        <v>31</v>
      </c>
      <c r="AA14" s="111" t="s">
        <v>2747</v>
      </c>
      <c r="AB14" s="91" t="s">
        <v>3002</v>
      </c>
      <c r="AC14" s="93" t="s">
        <v>2747</v>
      </c>
      <c r="AD14" s="121"/>
      <c r="AE14" s="87"/>
      <c r="AF14" s="97"/>
      <c r="AG14" s="88">
        <v>8789547</v>
      </c>
      <c r="AH14" s="86"/>
      <c r="AI14" s="86"/>
      <c r="AJ14" s="86"/>
    </row>
    <row r="15" spans="1:88" ht="23.4" x14ac:dyDescent="0.55000000000000004">
      <c r="A15" s="51" t="s">
        <v>2741</v>
      </c>
      <c r="B15" s="51" t="s">
        <v>2741</v>
      </c>
      <c r="C15" s="51" t="s">
        <v>25</v>
      </c>
      <c r="D15" s="52">
        <v>6911551</v>
      </c>
      <c r="E15" s="76" t="s">
        <v>33</v>
      </c>
      <c r="F15" s="77">
        <v>0</v>
      </c>
      <c r="G15" s="53">
        <v>30</v>
      </c>
      <c r="H15" s="78">
        <v>35</v>
      </c>
      <c r="I15" s="56">
        <f t="shared" si="0"/>
        <v>21.666666666666668</v>
      </c>
      <c r="J15" s="79">
        <v>0</v>
      </c>
      <c r="K15" s="55">
        <v>16</v>
      </c>
      <c r="L15" s="80">
        <v>18</v>
      </c>
      <c r="M15" s="56">
        <f t="shared" si="1"/>
        <v>11.333333333333334</v>
      </c>
      <c r="N15" s="57" t="s">
        <v>25</v>
      </c>
      <c r="O15" s="58">
        <v>729764</v>
      </c>
      <c r="P15" s="53" t="s">
        <v>2655</v>
      </c>
      <c r="Q15" s="53">
        <v>519</v>
      </c>
      <c r="R15" s="53" t="s">
        <v>2743</v>
      </c>
      <c r="S15" s="51" t="s">
        <v>2744</v>
      </c>
      <c r="T15" s="99" t="s">
        <v>3001</v>
      </c>
      <c r="U15" s="75" t="s">
        <v>2746</v>
      </c>
      <c r="V15" s="81">
        <v>71.7</v>
      </c>
      <c r="W15" s="82">
        <v>1.6000000000000001E-172</v>
      </c>
      <c r="X15" s="59" t="s">
        <v>31</v>
      </c>
      <c r="Y15" s="56" t="s">
        <v>31</v>
      </c>
      <c r="Z15" s="116" t="s">
        <v>31</v>
      </c>
      <c r="AA15" s="111" t="s">
        <v>2747</v>
      </c>
      <c r="AB15" s="91" t="s">
        <v>3002</v>
      </c>
      <c r="AC15" s="93" t="s">
        <v>2747</v>
      </c>
      <c r="AD15" s="121"/>
      <c r="AE15" s="87"/>
      <c r="AF15" s="97"/>
      <c r="AG15" s="88">
        <v>8789547</v>
      </c>
      <c r="AH15" s="86"/>
      <c r="AI15" s="86"/>
      <c r="AJ15" s="86"/>
    </row>
    <row r="16" spans="1:88" ht="23.4" x14ac:dyDescent="0.55000000000000004">
      <c r="A16" s="51" t="s">
        <v>2760</v>
      </c>
      <c r="B16" s="51" t="s">
        <v>2761</v>
      </c>
      <c r="C16" s="51" t="s">
        <v>25</v>
      </c>
      <c r="D16" s="52">
        <v>145355337</v>
      </c>
      <c r="E16" s="99" t="s">
        <v>3005</v>
      </c>
      <c r="F16" s="77">
        <v>11</v>
      </c>
      <c r="G16" s="53">
        <v>16</v>
      </c>
      <c r="H16" s="78">
        <v>18</v>
      </c>
      <c r="I16" s="56">
        <f t="shared" si="0"/>
        <v>15</v>
      </c>
      <c r="J16" s="79">
        <v>3</v>
      </c>
      <c r="K16" s="55">
        <v>7</v>
      </c>
      <c r="L16" s="80">
        <v>8</v>
      </c>
      <c r="M16" s="56">
        <f t="shared" si="1"/>
        <v>6</v>
      </c>
      <c r="N16" s="57" t="s">
        <v>25</v>
      </c>
      <c r="O16" s="58">
        <v>729764</v>
      </c>
      <c r="P16" s="53" t="s">
        <v>2655</v>
      </c>
      <c r="Q16" s="53">
        <v>519</v>
      </c>
      <c r="R16" s="53" t="s">
        <v>2743</v>
      </c>
      <c r="S16" s="51" t="s">
        <v>2744</v>
      </c>
      <c r="T16" s="99" t="s">
        <v>3001</v>
      </c>
      <c r="U16" s="75" t="s">
        <v>2746</v>
      </c>
      <c r="V16" s="81">
        <v>70.400000000000006</v>
      </c>
      <c r="W16" s="82">
        <v>1.7000000000000001E-174</v>
      </c>
      <c r="X16" s="59" t="s">
        <v>31</v>
      </c>
      <c r="Y16" s="56" t="s">
        <v>31</v>
      </c>
      <c r="Z16" s="116" t="s">
        <v>31</v>
      </c>
      <c r="AA16" s="111" t="s">
        <v>2747</v>
      </c>
      <c r="AB16" s="91" t="s">
        <v>3002</v>
      </c>
      <c r="AC16" s="55" t="s">
        <v>2657</v>
      </c>
      <c r="AD16" s="122"/>
      <c r="AE16" s="100" t="s">
        <v>2763</v>
      </c>
      <c r="AF16" s="101"/>
      <c r="AG16" s="88">
        <v>8789547</v>
      </c>
      <c r="AH16" s="97"/>
      <c r="AI16" s="97"/>
      <c r="AJ16" s="97"/>
    </row>
    <row r="17" spans="1:80" ht="12" customHeight="1" x14ac:dyDescent="0.55000000000000004">
      <c r="A17" s="51" t="s">
        <v>2764</v>
      </c>
      <c r="B17" s="51" t="s">
        <v>2764</v>
      </c>
      <c r="C17" s="51" t="s">
        <v>25</v>
      </c>
      <c r="D17" s="52">
        <v>255543357</v>
      </c>
      <c r="E17" s="76" t="s">
        <v>2654</v>
      </c>
      <c r="F17" s="77">
        <v>0</v>
      </c>
      <c r="G17" s="53">
        <v>41</v>
      </c>
      <c r="H17" s="78">
        <v>31</v>
      </c>
      <c r="I17" s="56">
        <f t="shared" si="0"/>
        <v>24</v>
      </c>
      <c r="J17" s="79">
        <v>0</v>
      </c>
      <c r="K17" s="55">
        <v>16</v>
      </c>
      <c r="L17" s="80">
        <v>15</v>
      </c>
      <c r="M17" s="56">
        <f t="shared" si="1"/>
        <v>10.333333333333334</v>
      </c>
      <c r="N17" s="57" t="s">
        <v>25</v>
      </c>
      <c r="O17" s="58">
        <v>685432788</v>
      </c>
      <c r="P17" s="53" t="s">
        <v>2655</v>
      </c>
      <c r="Q17" s="53">
        <v>2076</v>
      </c>
      <c r="R17" s="53" t="s">
        <v>2765</v>
      </c>
      <c r="S17" s="51" t="s">
        <v>2766</v>
      </c>
      <c r="T17" s="99" t="s">
        <v>3006</v>
      </c>
      <c r="U17" s="51" t="s">
        <v>2768</v>
      </c>
      <c r="V17" s="81">
        <v>71.900000000000006</v>
      </c>
      <c r="W17" s="82">
        <v>3.3000000000000003E-173</v>
      </c>
      <c r="X17" s="59">
        <v>654</v>
      </c>
      <c r="Y17" s="56">
        <v>166</v>
      </c>
      <c r="Z17" s="116">
        <f>Y17/X17*100</f>
        <v>25.382262996941897</v>
      </c>
      <c r="AA17" s="79">
        <v>2</v>
      </c>
      <c r="AB17" s="93" t="s">
        <v>2769</v>
      </c>
      <c r="AC17" s="100" t="s">
        <v>3007</v>
      </c>
      <c r="AD17" s="122"/>
      <c r="AE17" s="96"/>
      <c r="AF17" s="101"/>
      <c r="AG17" s="88">
        <v>23481662</v>
      </c>
      <c r="AH17" s="88">
        <v>26623108</v>
      </c>
      <c r="AI17" s="51"/>
      <c r="AJ17" s="97"/>
      <c r="AN17" s="51" t="s">
        <v>339</v>
      </c>
    </row>
    <row r="18" spans="1:80" ht="22.9" customHeight="1" x14ac:dyDescent="0.55000000000000004">
      <c r="A18" s="51" t="s">
        <v>2771</v>
      </c>
      <c r="B18" s="51" t="s">
        <v>2771</v>
      </c>
      <c r="C18" s="51" t="s">
        <v>25</v>
      </c>
      <c r="D18" s="52">
        <v>383100964</v>
      </c>
      <c r="E18" s="99" t="s">
        <v>3008</v>
      </c>
      <c r="F18" s="77">
        <v>0</v>
      </c>
      <c r="G18" s="53">
        <v>26</v>
      </c>
      <c r="H18" s="78">
        <v>28</v>
      </c>
      <c r="I18" s="56">
        <f t="shared" si="0"/>
        <v>18</v>
      </c>
      <c r="J18" s="79">
        <v>0</v>
      </c>
      <c r="K18" s="55">
        <v>9</v>
      </c>
      <c r="L18" s="80">
        <v>12</v>
      </c>
      <c r="M18" s="56">
        <f t="shared" si="1"/>
        <v>7</v>
      </c>
      <c r="N18" s="57" t="s">
        <v>25</v>
      </c>
      <c r="O18" s="58">
        <v>685432788</v>
      </c>
      <c r="P18" s="53" t="s">
        <v>2655</v>
      </c>
      <c r="Q18" s="53">
        <v>2076</v>
      </c>
      <c r="R18" s="53" t="s">
        <v>2765</v>
      </c>
      <c r="S18" s="51" t="s">
        <v>2773</v>
      </c>
      <c r="T18" s="99" t="s">
        <v>3009</v>
      </c>
      <c r="U18" s="51" t="s">
        <v>2768</v>
      </c>
      <c r="V18" s="81">
        <v>71.5</v>
      </c>
      <c r="W18" s="82">
        <v>4.7999999999999998E-194</v>
      </c>
      <c r="X18" s="59" t="s">
        <v>31</v>
      </c>
      <c r="Y18" s="56" t="s">
        <v>31</v>
      </c>
      <c r="Z18" s="116" t="s">
        <v>31</v>
      </c>
      <c r="AA18" s="79">
        <v>2</v>
      </c>
      <c r="AB18" s="93" t="s">
        <v>2769</v>
      </c>
      <c r="AC18" s="82" t="s">
        <v>2774</v>
      </c>
      <c r="AD18" s="121"/>
      <c r="AE18" s="87"/>
      <c r="AF18" s="97"/>
      <c r="AG18" s="88">
        <v>23481662</v>
      </c>
      <c r="AH18" s="88">
        <v>26623108</v>
      </c>
      <c r="AI18" s="51"/>
      <c r="AJ18" s="86"/>
      <c r="AN18" s="51" t="s">
        <v>339</v>
      </c>
    </row>
    <row r="19" spans="1:80" ht="23.4" x14ac:dyDescent="0.55000000000000004">
      <c r="A19" s="51" t="s">
        <v>2775</v>
      </c>
      <c r="B19" s="51" t="s">
        <v>2775</v>
      </c>
      <c r="C19" s="51" t="s">
        <v>25</v>
      </c>
      <c r="D19" s="52">
        <v>527202972</v>
      </c>
      <c r="E19" s="76" t="s">
        <v>2776</v>
      </c>
      <c r="F19" s="77">
        <v>20</v>
      </c>
      <c r="G19" s="53">
        <v>16</v>
      </c>
      <c r="H19" s="78">
        <v>18</v>
      </c>
      <c r="I19" s="56">
        <f t="shared" si="0"/>
        <v>18</v>
      </c>
      <c r="J19" s="79">
        <v>6</v>
      </c>
      <c r="K19" s="55">
        <v>9</v>
      </c>
      <c r="L19" s="80">
        <v>7</v>
      </c>
      <c r="M19" s="56">
        <f t="shared" si="1"/>
        <v>7.333333333333333</v>
      </c>
      <c r="N19" s="57" t="s">
        <v>25</v>
      </c>
      <c r="O19" s="58">
        <v>685432788</v>
      </c>
      <c r="P19" s="53" t="s">
        <v>2655</v>
      </c>
      <c r="Q19" s="53">
        <v>2076</v>
      </c>
      <c r="R19" s="53" t="s">
        <v>2765</v>
      </c>
      <c r="S19" s="51" t="s">
        <v>2777</v>
      </c>
      <c r="T19" s="99" t="s">
        <v>3009</v>
      </c>
      <c r="U19" s="51" t="s">
        <v>2768</v>
      </c>
      <c r="V19" s="81">
        <v>71.5</v>
      </c>
      <c r="W19" s="82">
        <v>2.7999999999999998E-186</v>
      </c>
      <c r="X19" s="59" t="s">
        <v>31</v>
      </c>
      <c r="Y19" s="56" t="s">
        <v>31</v>
      </c>
      <c r="Z19" s="116" t="s">
        <v>31</v>
      </c>
      <c r="AA19" s="79">
        <v>2</v>
      </c>
      <c r="AB19" s="93" t="s">
        <v>2769</v>
      </c>
      <c r="AC19" s="82" t="s">
        <v>2657</v>
      </c>
      <c r="AD19" s="121"/>
      <c r="AE19" s="87"/>
      <c r="AF19" s="97"/>
      <c r="AG19" s="88">
        <v>23481662</v>
      </c>
      <c r="AH19" s="88">
        <v>26623108</v>
      </c>
      <c r="AI19" s="51"/>
      <c r="AJ19" s="86"/>
    </row>
    <row r="20" spans="1:80" ht="23.4" x14ac:dyDescent="0.55000000000000004">
      <c r="A20" s="51" t="s">
        <v>2778</v>
      </c>
      <c r="B20" s="51" t="s">
        <v>2778</v>
      </c>
      <c r="C20" s="51" t="s">
        <v>25</v>
      </c>
      <c r="D20" s="52">
        <v>548831063</v>
      </c>
      <c r="E20" s="76" t="s">
        <v>96</v>
      </c>
      <c r="F20" s="77">
        <v>0</v>
      </c>
      <c r="G20" s="53">
        <v>19</v>
      </c>
      <c r="H20" s="78">
        <v>20</v>
      </c>
      <c r="I20" s="56">
        <f t="shared" si="0"/>
        <v>13</v>
      </c>
      <c r="J20" s="79">
        <v>0</v>
      </c>
      <c r="K20" s="55">
        <v>10</v>
      </c>
      <c r="L20" s="80">
        <v>11</v>
      </c>
      <c r="M20" s="56">
        <f t="shared" si="1"/>
        <v>7</v>
      </c>
      <c r="N20" s="57" t="s">
        <v>25</v>
      </c>
      <c r="O20" s="58">
        <v>685432788</v>
      </c>
      <c r="P20" s="53" t="s">
        <v>2655</v>
      </c>
      <c r="Q20" s="53">
        <v>2076</v>
      </c>
      <c r="R20" s="53" t="s">
        <v>2765</v>
      </c>
      <c r="S20" s="51" t="s">
        <v>2779</v>
      </c>
      <c r="T20" s="99" t="s">
        <v>3009</v>
      </c>
      <c r="U20" s="51" t="s">
        <v>2768</v>
      </c>
      <c r="V20" s="81">
        <v>70.8</v>
      </c>
      <c r="W20" s="82">
        <v>3.8E-175</v>
      </c>
      <c r="X20" s="59" t="s">
        <v>31</v>
      </c>
      <c r="Y20" s="56" t="s">
        <v>31</v>
      </c>
      <c r="Z20" s="116" t="s">
        <v>31</v>
      </c>
      <c r="AA20" s="79">
        <v>2</v>
      </c>
      <c r="AB20" s="93" t="s">
        <v>2769</v>
      </c>
      <c r="AC20" s="82" t="s">
        <v>2657</v>
      </c>
      <c r="AD20" s="121"/>
      <c r="AE20" s="87"/>
      <c r="AF20" s="97"/>
      <c r="AG20" s="88">
        <v>23481662</v>
      </c>
      <c r="AH20" s="88">
        <v>26623108</v>
      </c>
      <c r="AI20" s="51"/>
      <c r="AJ20" s="86"/>
    </row>
    <row r="21" spans="1:80" ht="29.5" customHeight="1" x14ac:dyDescent="0.55000000000000004">
      <c r="A21" s="51" t="s">
        <v>2807</v>
      </c>
      <c r="B21" s="51" t="s">
        <v>2808</v>
      </c>
      <c r="C21" s="51" t="s">
        <v>25</v>
      </c>
      <c r="D21" s="52">
        <v>2213425</v>
      </c>
      <c r="E21" s="76" t="s">
        <v>2809</v>
      </c>
      <c r="F21" s="77">
        <v>13</v>
      </c>
      <c r="G21" s="53">
        <v>8</v>
      </c>
      <c r="H21" s="78">
        <v>8</v>
      </c>
      <c r="I21" s="56">
        <f t="shared" si="0"/>
        <v>9.6666666666666661</v>
      </c>
      <c r="J21" s="79">
        <v>6</v>
      </c>
      <c r="K21" s="55">
        <v>5</v>
      </c>
      <c r="L21" s="80">
        <v>4</v>
      </c>
      <c r="M21" s="56">
        <f t="shared" si="1"/>
        <v>5</v>
      </c>
      <c r="N21" s="57" t="s">
        <v>25</v>
      </c>
      <c r="O21" s="58">
        <v>84029333</v>
      </c>
      <c r="P21" s="53" t="s">
        <v>2655</v>
      </c>
      <c r="Q21" s="53">
        <v>706</v>
      </c>
      <c r="R21" s="89" t="s">
        <v>3010</v>
      </c>
      <c r="S21" s="53" t="s">
        <v>35</v>
      </c>
      <c r="T21" s="90" t="s">
        <v>2811</v>
      </c>
      <c r="U21" s="53" t="s">
        <v>2812</v>
      </c>
      <c r="V21" s="81">
        <v>79.7</v>
      </c>
      <c r="W21" s="82">
        <v>1.3999999999999999E-101</v>
      </c>
      <c r="X21" s="59">
        <v>291</v>
      </c>
      <c r="Y21" s="56">
        <v>86</v>
      </c>
      <c r="Z21" s="116">
        <f>Y21/X21*100</f>
        <v>29.553264604810998</v>
      </c>
      <c r="AA21" s="120" t="s">
        <v>2813</v>
      </c>
      <c r="AB21" s="91" t="s">
        <v>3002</v>
      </c>
      <c r="AC21" s="82" t="s">
        <v>2814</v>
      </c>
      <c r="AD21" s="121"/>
      <c r="AE21" s="87"/>
      <c r="AF21" s="97"/>
      <c r="AG21" s="97"/>
      <c r="AH21" s="97"/>
      <c r="AI21" s="97"/>
      <c r="AJ21" s="97"/>
    </row>
    <row r="22" spans="1:80" ht="25.15" customHeight="1" x14ac:dyDescent="0.55000000000000004">
      <c r="A22" s="51" t="s">
        <v>880</v>
      </c>
      <c r="B22" s="51" t="s">
        <v>2819</v>
      </c>
      <c r="C22" s="51" t="s">
        <v>25</v>
      </c>
      <c r="D22" s="52">
        <v>224078584</v>
      </c>
      <c r="E22" s="76" t="s">
        <v>133</v>
      </c>
      <c r="F22" s="77">
        <v>0</v>
      </c>
      <c r="G22" s="53">
        <v>8</v>
      </c>
      <c r="H22" s="78">
        <v>5</v>
      </c>
      <c r="I22" s="56">
        <f t="shared" si="0"/>
        <v>4.333333333333333</v>
      </c>
      <c r="J22" s="79">
        <v>0</v>
      </c>
      <c r="K22" s="55">
        <v>4</v>
      </c>
      <c r="L22" s="80">
        <v>3</v>
      </c>
      <c r="M22" s="56">
        <f t="shared" si="1"/>
        <v>2.3333333333333335</v>
      </c>
      <c r="N22" s="57" t="s">
        <v>25</v>
      </c>
      <c r="O22" s="58">
        <v>84029333</v>
      </c>
      <c r="P22" s="53" t="s">
        <v>2655</v>
      </c>
      <c r="Q22" s="53">
        <v>706</v>
      </c>
      <c r="R22" s="89" t="s">
        <v>3010</v>
      </c>
      <c r="S22" s="53" t="s">
        <v>35</v>
      </c>
      <c r="T22" s="90" t="s">
        <v>2811</v>
      </c>
      <c r="U22" s="53" t="s">
        <v>2812</v>
      </c>
      <c r="V22" s="81">
        <v>79.5</v>
      </c>
      <c r="W22" s="82">
        <v>6.4999999999999996E-110</v>
      </c>
      <c r="X22" s="59">
        <v>291</v>
      </c>
      <c r="Y22" s="56">
        <v>41</v>
      </c>
      <c r="Z22" s="116">
        <f>Y22/X22*100</f>
        <v>14.0893470790378</v>
      </c>
      <c r="AA22" s="120" t="s">
        <v>2813</v>
      </c>
      <c r="AB22" s="91" t="s">
        <v>3002</v>
      </c>
      <c r="AC22" s="82" t="s">
        <v>2657</v>
      </c>
      <c r="AD22" s="121"/>
      <c r="AE22" s="87"/>
      <c r="AF22" s="97"/>
      <c r="AG22" s="97"/>
      <c r="AH22" s="97"/>
      <c r="AI22" s="97"/>
      <c r="AJ22" s="97"/>
    </row>
    <row r="23" spans="1:80" ht="46.8" x14ac:dyDescent="0.55000000000000004">
      <c r="A23" s="51" t="s">
        <v>2820</v>
      </c>
      <c r="B23" s="51" t="s">
        <v>2821</v>
      </c>
      <c r="C23" s="51" t="s">
        <v>25</v>
      </c>
      <c r="D23" s="52">
        <v>356555674</v>
      </c>
      <c r="E23" s="76" t="s">
        <v>2665</v>
      </c>
      <c r="F23" s="77">
        <v>3</v>
      </c>
      <c r="G23" s="53">
        <v>0</v>
      </c>
      <c r="H23" s="78">
        <v>3</v>
      </c>
      <c r="I23" s="56">
        <f t="shared" si="0"/>
        <v>2</v>
      </c>
      <c r="J23" s="79">
        <v>1</v>
      </c>
      <c r="K23" s="55">
        <v>0</v>
      </c>
      <c r="L23" s="80">
        <v>2</v>
      </c>
      <c r="M23" s="56">
        <f t="shared" si="1"/>
        <v>1</v>
      </c>
      <c r="N23" s="57" t="s">
        <v>25</v>
      </c>
      <c r="O23" s="58">
        <v>84029333</v>
      </c>
      <c r="P23" s="53" t="s">
        <v>2655</v>
      </c>
      <c r="Q23" s="53">
        <v>706</v>
      </c>
      <c r="R23" s="89" t="s">
        <v>3010</v>
      </c>
      <c r="S23" s="53" t="s">
        <v>35</v>
      </c>
      <c r="T23" s="90" t="s">
        <v>2811</v>
      </c>
      <c r="U23" s="53" t="s">
        <v>2812</v>
      </c>
      <c r="V23" s="81">
        <v>77.7</v>
      </c>
      <c r="W23" s="82">
        <v>7.5E-103</v>
      </c>
      <c r="X23" s="59" t="s">
        <v>31</v>
      </c>
      <c r="Y23" s="56" t="s">
        <v>31</v>
      </c>
      <c r="Z23" s="116" t="s">
        <v>31</v>
      </c>
      <c r="AA23" s="59" t="s">
        <v>2657</v>
      </c>
      <c r="AB23" s="56" t="s">
        <v>2657</v>
      </c>
      <c r="AC23" s="82"/>
      <c r="AD23" s="121"/>
      <c r="AE23" s="87"/>
      <c r="AF23" s="97"/>
      <c r="AG23" s="86"/>
      <c r="AH23" s="86"/>
      <c r="AI23" s="86"/>
      <c r="AJ23" s="86"/>
    </row>
    <row r="24" spans="1:80" ht="46.8" x14ac:dyDescent="0.55000000000000004">
      <c r="A24" s="51" t="s">
        <v>2822</v>
      </c>
      <c r="B24" s="51" t="s">
        <v>2822</v>
      </c>
      <c r="C24" s="51" t="s">
        <v>25</v>
      </c>
      <c r="D24" s="52">
        <v>332629595</v>
      </c>
      <c r="E24" s="76" t="s">
        <v>2823</v>
      </c>
      <c r="F24" s="77">
        <v>1</v>
      </c>
      <c r="G24" s="53">
        <v>3</v>
      </c>
      <c r="H24" s="78">
        <v>1</v>
      </c>
      <c r="I24" s="56">
        <f t="shared" si="0"/>
        <v>1.6666666666666667</v>
      </c>
      <c r="J24" s="79">
        <v>1</v>
      </c>
      <c r="K24" s="55">
        <v>1</v>
      </c>
      <c r="L24" s="80">
        <v>1</v>
      </c>
      <c r="M24" s="56">
        <f t="shared" si="1"/>
        <v>1</v>
      </c>
      <c r="N24" s="57" t="s">
        <v>25</v>
      </c>
      <c r="O24" s="58">
        <v>84029333</v>
      </c>
      <c r="P24" s="53" t="s">
        <v>2655</v>
      </c>
      <c r="Q24" s="53">
        <v>706</v>
      </c>
      <c r="R24" s="89" t="s">
        <v>3010</v>
      </c>
      <c r="S24" s="53" t="s">
        <v>35</v>
      </c>
      <c r="T24" s="90" t="s">
        <v>2811</v>
      </c>
      <c r="U24" s="53" t="s">
        <v>2812</v>
      </c>
      <c r="V24" s="81">
        <v>81.599999999999994</v>
      </c>
      <c r="W24" s="82">
        <v>8.1999999999999998E-107</v>
      </c>
      <c r="X24" s="59" t="s">
        <v>31</v>
      </c>
      <c r="Y24" s="56" t="s">
        <v>31</v>
      </c>
      <c r="Z24" s="116" t="s">
        <v>31</v>
      </c>
      <c r="AA24" s="120" t="s">
        <v>2813</v>
      </c>
      <c r="AB24" s="91" t="s">
        <v>3002</v>
      </c>
      <c r="AC24" s="82" t="s">
        <v>2657</v>
      </c>
      <c r="AD24" s="121"/>
      <c r="AE24" s="87"/>
      <c r="AF24" s="97"/>
      <c r="AG24" s="88">
        <v>11139585</v>
      </c>
      <c r="AH24" s="97"/>
      <c r="AI24" s="97"/>
      <c r="AJ24" s="97"/>
      <c r="AU24" s="51" t="s">
        <v>2824</v>
      </c>
      <c r="BA24" s="51" t="s">
        <v>1315</v>
      </c>
      <c r="BT24" s="51" t="s">
        <v>2825</v>
      </c>
      <c r="BU24" s="51" t="s">
        <v>2826</v>
      </c>
      <c r="CB24" s="51" t="s">
        <v>2826</v>
      </c>
    </row>
    <row r="25" spans="1:80" ht="35.1" x14ac:dyDescent="0.55000000000000004">
      <c r="A25" s="51" t="s">
        <v>2827</v>
      </c>
      <c r="B25" s="51" t="s">
        <v>2827</v>
      </c>
      <c r="C25" s="51" t="s">
        <v>25</v>
      </c>
      <c r="D25" s="52">
        <v>255628137</v>
      </c>
      <c r="E25" s="76" t="s">
        <v>2665</v>
      </c>
      <c r="F25" s="77">
        <v>8</v>
      </c>
      <c r="G25" s="53">
        <v>8</v>
      </c>
      <c r="H25" s="78">
        <v>3</v>
      </c>
      <c r="I25" s="56">
        <f t="shared" si="0"/>
        <v>6.333333333333333</v>
      </c>
      <c r="J25" s="79">
        <v>5</v>
      </c>
      <c r="K25" s="55">
        <v>4</v>
      </c>
      <c r="L25" s="80">
        <v>3</v>
      </c>
      <c r="M25" s="56">
        <f t="shared" si="1"/>
        <v>4</v>
      </c>
      <c r="N25" s="57" t="s">
        <v>25</v>
      </c>
      <c r="O25" s="58">
        <v>21886603</v>
      </c>
      <c r="P25" s="53" t="s">
        <v>2655</v>
      </c>
      <c r="Q25" s="53">
        <v>344</v>
      </c>
      <c r="R25" s="89" t="s">
        <v>3011</v>
      </c>
      <c r="S25" s="53" t="s">
        <v>2829</v>
      </c>
      <c r="T25" s="90" t="s">
        <v>2830</v>
      </c>
      <c r="U25" s="89" t="s">
        <v>2831</v>
      </c>
      <c r="V25" s="56">
        <v>90</v>
      </c>
      <c r="W25" s="82">
        <v>2.8E-64</v>
      </c>
      <c r="X25" s="59">
        <v>173</v>
      </c>
      <c r="Y25" s="56">
        <v>20</v>
      </c>
      <c r="Z25" s="116">
        <f>Y25/X25*100</f>
        <v>11.560693641618498</v>
      </c>
      <c r="AA25" s="120" t="s">
        <v>2832</v>
      </c>
      <c r="AB25" s="91" t="s">
        <v>3002</v>
      </c>
      <c r="AC25" s="82" t="s">
        <v>2833</v>
      </c>
      <c r="AD25" s="120" t="s">
        <v>2832</v>
      </c>
      <c r="AE25" s="87"/>
      <c r="AF25" s="97"/>
      <c r="AG25" s="88">
        <v>10669849</v>
      </c>
      <c r="AH25" s="88">
        <v>16199259</v>
      </c>
      <c r="AI25" s="86"/>
      <c r="AJ25" s="86"/>
    </row>
    <row r="26" spans="1:80" ht="23.4" x14ac:dyDescent="0.55000000000000004">
      <c r="A26" s="51" t="s">
        <v>34</v>
      </c>
      <c r="B26" s="51" t="s">
        <v>34</v>
      </c>
      <c r="C26" s="51" t="s">
        <v>25</v>
      </c>
      <c r="D26" s="52">
        <v>85069254</v>
      </c>
      <c r="E26" s="76" t="s">
        <v>2840</v>
      </c>
      <c r="F26" s="77">
        <v>2</v>
      </c>
      <c r="G26" s="53">
        <v>0</v>
      </c>
      <c r="H26" s="78">
        <v>1</v>
      </c>
      <c r="I26" s="56">
        <f t="shared" si="0"/>
        <v>1</v>
      </c>
      <c r="J26" s="79">
        <v>1</v>
      </c>
      <c r="K26" s="55">
        <v>0</v>
      </c>
      <c r="L26" s="80">
        <v>1</v>
      </c>
      <c r="M26" s="56">
        <f t="shared" si="1"/>
        <v>0.66666666666666663</v>
      </c>
      <c r="N26" s="57" t="s">
        <v>25</v>
      </c>
      <c r="O26" s="58">
        <v>6073860</v>
      </c>
      <c r="P26" s="53" t="s">
        <v>2655</v>
      </c>
      <c r="Q26" s="53">
        <v>749</v>
      </c>
      <c r="R26" s="53" t="s">
        <v>2841</v>
      </c>
      <c r="S26" s="53" t="s">
        <v>35</v>
      </c>
      <c r="T26" s="102" t="s">
        <v>3012</v>
      </c>
      <c r="U26" s="53" t="s">
        <v>100</v>
      </c>
      <c r="V26" s="81">
        <v>76.5</v>
      </c>
      <c r="W26" s="82">
        <v>4.1E-113</v>
      </c>
      <c r="X26" s="59" t="s">
        <v>31</v>
      </c>
      <c r="Y26" s="56" t="s">
        <v>31</v>
      </c>
      <c r="Z26" s="116" t="s">
        <v>31</v>
      </c>
      <c r="AA26" s="59">
        <v>8</v>
      </c>
      <c r="AB26" s="82" t="s">
        <v>3013</v>
      </c>
      <c r="AC26" s="82" t="s">
        <v>2657</v>
      </c>
      <c r="AD26" s="121"/>
      <c r="AE26" s="87"/>
      <c r="AF26" s="97"/>
      <c r="AG26" s="88">
        <v>16421930</v>
      </c>
      <c r="AH26" s="88">
        <v>22162266</v>
      </c>
      <c r="AI26" s="88">
        <v>21284746</v>
      </c>
      <c r="AJ26" s="86"/>
    </row>
    <row r="27" spans="1:80" ht="117" x14ac:dyDescent="0.55000000000000004">
      <c r="A27" s="51" t="s">
        <v>2844</v>
      </c>
      <c r="B27" s="51" t="s">
        <v>2844</v>
      </c>
      <c r="C27" s="51" t="s">
        <v>25</v>
      </c>
      <c r="D27" s="52">
        <v>199732457</v>
      </c>
      <c r="E27" s="76" t="s">
        <v>2845</v>
      </c>
      <c r="F27" s="77">
        <v>8</v>
      </c>
      <c r="G27" s="53">
        <v>6</v>
      </c>
      <c r="H27" s="78">
        <v>3</v>
      </c>
      <c r="I27" s="56">
        <f t="shared" si="0"/>
        <v>5.666666666666667</v>
      </c>
      <c r="J27" s="79">
        <v>6</v>
      </c>
      <c r="K27" s="55">
        <v>6</v>
      </c>
      <c r="L27" s="80">
        <v>2</v>
      </c>
      <c r="M27" s="56">
        <f t="shared" si="1"/>
        <v>4.666666666666667</v>
      </c>
      <c r="N27" s="57" t="s">
        <v>25</v>
      </c>
      <c r="O27" s="58">
        <v>199732457</v>
      </c>
      <c r="P27" s="53" t="s">
        <v>2655</v>
      </c>
      <c r="Q27" s="53">
        <v>291</v>
      </c>
      <c r="R27" s="53" t="s">
        <v>2846</v>
      </c>
      <c r="S27" s="89" t="s">
        <v>2847</v>
      </c>
      <c r="T27" s="90" t="s">
        <v>2845</v>
      </c>
      <c r="U27" s="53" t="s">
        <v>2848</v>
      </c>
      <c r="V27" s="81">
        <v>100</v>
      </c>
      <c r="W27" s="82">
        <v>4.0999999999999997E-170</v>
      </c>
      <c r="X27" s="59">
        <v>530</v>
      </c>
      <c r="Y27" s="56">
        <v>67</v>
      </c>
      <c r="Z27" s="116">
        <f>Y27/X27*100</f>
        <v>12.641509433962264</v>
      </c>
      <c r="AA27" s="59">
        <v>47</v>
      </c>
      <c r="AB27" s="82" t="s">
        <v>2849</v>
      </c>
      <c r="AC27" s="91" t="s">
        <v>3014</v>
      </c>
      <c r="AD27" s="119" t="s">
        <v>2851</v>
      </c>
      <c r="AE27" s="92" t="s">
        <v>3015</v>
      </c>
      <c r="AF27" s="89"/>
      <c r="AG27" s="88">
        <v>10021462</v>
      </c>
      <c r="AH27" s="88">
        <v>10474031</v>
      </c>
      <c r="AI27" s="88">
        <v>14995153</v>
      </c>
      <c r="AJ27" s="88">
        <v>15765743</v>
      </c>
    </row>
    <row r="28" spans="1:80" ht="70.2" x14ac:dyDescent="0.55000000000000004">
      <c r="A28" s="51" t="s">
        <v>2852</v>
      </c>
      <c r="B28" s="51" t="s">
        <v>2852</v>
      </c>
      <c r="C28" s="51" t="s">
        <v>25</v>
      </c>
      <c r="D28" s="52">
        <v>3703107</v>
      </c>
      <c r="E28" s="76" t="s">
        <v>2845</v>
      </c>
      <c r="F28" s="77">
        <v>8</v>
      </c>
      <c r="G28" s="53">
        <v>5</v>
      </c>
      <c r="H28" s="78">
        <v>3</v>
      </c>
      <c r="I28" s="56">
        <f t="shared" si="0"/>
        <v>5.333333333333333</v>
      </c>
      <c r="J28" s="79">
        <v>5</v>
      </c>
      <c r="K28" s="55">
        <v>5</v>
      </c>
      <c r="L28" s="80">
        <v>2</v>
      </c>
      <c r="M28" s="56">
        <f t="shared" si="1"/>
        <v>4</v>
      </c>
      <c r="N28" s="57" t="s">
        <v>25</v>
      </c>
      <c r="O28" s="58">
        <v>3703107</v>
      </c>
      <c r="P28" s="53" t="s">
        <v>2655</v>
      </c>
      <c r="Q28" s="53">
        <v>291</v>
      </c>
      <c r="R28" s="53" t="s">
        <v>2853</v>
      </c>
      <c r="S28" s="53" t="s">
        <v>2854</v>
      </c>
      <c r="T28" s="90" t="s">
        <v>2845</v>
      </c>
      <c r="U28" s="53" t="s">
        <v>2848</v>
      </c>
      <c r="V28" s="81">
        <v>100</v>
      </c>
      <c r="W28" s="82">
        <v>3.3E-163</v>
      </c>
      <c r="X28" s="59">
        <v>507</v>
      </c>
      <c r="Y28" s="56">
        <v>54</v>
      </c>
      <c r="Z28" s="116">
        <f>Y28/X28*100</f>
        <v>10.650887573964498</v>
      </c>
      <c r="AA28" s="59">
        <v>60</v>
      </c>
      <c r="AB28" s="82" t="s">
        <v>2855</v>
      </c>
      <c r="AC28" s="100" t="s">
        <v>3016</v>
      </c>
      <c r="AD28" s="122" t="s">
        <v>2857</v>
      </c>
      <c r="AE28" s="96" t="s">
        <v>3017</v>
      </c>
      <c r="AF28" s="101"/>
      <c r="AG28" s="88">
        <v>10021462</v>
      </c>
      <c r="AH28" s="88">
        <v>10474031</v>
      </c>
      <c r="AI28" s="88">
        <v>14995153</v>
      </c>
      <c r="AJ28" s="88">
        <v>15765743</v>
      </c>
    </row>
    <row r="29" spans="1:80" ht="23.4" x14ac:dyDescent="0.55000000000000004">
      <c r="A29" s="51" t="s">
        <v>2858</v>
      </c>
      <c r="B29" s="51" t="s">
        <v>2859</v>
      </c>
      <c r="C29" s="51" t="s">
        <v>25</v>
      </c>
      <c r="D29" s="52">
        <v>357138513</v>
      </c>
      <c r="E29" s="99" t="s">
        <v>3003</v>
      </c>
      <c r="F29" s="77">
        <v>5</v>
      </c>
      <c r="G29" s="53">
        <v>5</v>
      </c>
      <c r="H29" s="78">
        <v>3</v>
      </c>
      <c r="I29" s="56">
        <f t="shared" si="0"/>
        <v>4.333333333333333</v>
      </c>
      <c r="J29" s="79">
        <v>3</v>
      </c>
      <c r="K29" s="55">
        <v>3</v>
      </c>
      <c r="L29" s="80">
        <v>3</v>
      </c>
      <c r="M29" s="56">
        <f t="shared" si="1"/>
        <v>3</v>
      </c>
      <c r="N29" s="57" t="s">
        <v>25</v>
      </c>
      <c r="O29" s="58">
        <v>373939374</v>
      </c>
      <c r="P29" s="53" t="s">
        <v>2655</v>
      </c>
      <c r="Q29" s="53">
        <v>1941</v>
      </c>
      <c r="R29" s="53" t="s">
        <v>2860</v>
      </c>
      <c r="S29" s="53" t="s">
        <v>35</v>
      </c>
      <c r="T29" s="90" t="s">
        <v>2861</v>
      </c>
      <c r="U29" s="53" t="s">
        <v>2862</v>
      </c>
      <c r="V29" s="81">
        <v>85.9</v>
      </c>
      <c r="W29" s="82">
        <v>1.3E-62</v>
      </c>
      <c r="X29" s="59" t="s">
        <v>31</v>
      </c>
      <c r="Y29" s="56" t="s">
        <v>31</v>
      </c>
      <c r="Z29" s="116" t="s">
        <v>31</v>
      </c>
      <c r="AA29" s="120" t="s">
        <v>2863</v>
      </c>
      <c r="AB29" s="91" t="s">
        <v>3002</v>
      </c>
      <c r="AC29" s="82" t="s">
        <v>2657</v>
      </c>
      <c r="AD29" s="121"/>
      <c r="AE29" s="87"/>
      <c r="AF29" s="97"/>
      <c r="AG29" s="88">
        <v>11385287</v>
      </c>
      <c r="AH29" s="88">
        <v>22486768</v>
      </c>
      <c r="AI29" s="86"/>
      <c r="AJ29" s="86"/>
    </row>
    <row r="30" spans="1:80" ht="23.4" x14ac:dyDescent="0.55000000000000004">
      <c r="A30" s="51" t="s">
        <v>2864</v>
      </c>
      <c r="B30" s="51" t="s">
        <v>2865</v>
      </c>
      <c r="C30" s="51" t="s">
        <v>25</v>
      </c>
      <c r="D30" s="52">
        <v>508786465</v>
      </c>
      <c r="E30" s="76" t="s">
        <v>44</v>
      </c>
      <c r="F30" s="77">
        <v>1</v>
      </c>
      <c r="G30" s="53">
        <v>1</v>
      </c>
      <c r="H30" s="78">
        <v>0</v>
      </c>
      <c r="I30" s="56">
        <f t="shared" si="0"/>
        <v>0.66666666666666663</v>
      </c>
      <c r="J30" s="79">
        <v>1</v>
      </c>
      <c r="K30" s="55">
        <v>1</v>
      </c>
      <c r="L30" s="80">
        <v>0</v>
      </c>
      <c r="M30" s="56">
        <f t="shared" si="1"/>
        <v>0.66666666666666663</v>
      </c>
      <c r="N30" s="57" t="s">
        <v>25</v>
      </c>
      <c r="O30" s="58">
        <v>373939374</v>
      </c>
      <c r="P30" s="53" t="s">
        <v>2655</v>
      </c>
      <c r="Q30" s="53">
        <v>1941</v>
      </c>
      <c r="R30" s="53" t="s">
        <v>2860</v>
      </c>
      <c r="S30" s="53" t="s">
        <v>35</v>
      </c>
      <c r="T30" s="90" t="s">
        <v>2861</v>
      </c>
      <c r="U30" s="53" t="s">
        <v>2862</v>
      </c>
      <c r="V30" s="56">
        <v>70.5</v>
      </c>
      <c r="W30" s="82">
        <v>1.7E-53</v>
      </c>
      <c r="X30" s="59" t="s">
        <v>31</v>
      </c>
      <c r="Y30" s="56" t="s">
        <v>31</v>
      </c>
      <c r="Z30" s="116" t="s">
        <v>31</v>
      </c>
      <c r="AA30" s="120" t="s">
        <v>2863</v>
      </c>
      <c r="AB30" s="91" t="s">
        <v>3002</v>
      </c>
      <c r="AC30" s="82" t="s">
        <v>2657</v>
      </c>
      <c r="AD30" s="121"/>
      <c r="AE30" s="87"/>
      <c r="AF30" s="97"/>
      <c r="AG30" s="88">
        <v>11385287</v>
      </c>
      <c r="AH30" s="88">
        <v>22486768</v>
      </c>
      <c r="AI30" s="86"/>
      <c r="AJ30" s="86"/>
      <c r="BA30" s="51" t="s">
        <v>1315</v>
      </c>
      <c r="BT30" s="51" t="s">
        <v>2825</v>
      </c>
      <c r="CB30" s="51" t="s">
        <v>2825</v>
      </c>
    </row>
    <row r="31" spans="1:80" ht="23.4" x14ac:dyDescent="0.55000000000000004">
      <c r="A31" s="51" t="s">
        <v>2866</v>
      </c>
      <c r="B31" s="51" t="s">
        <v>2867</v>
      </c>
      <c r="C31" s="51" t="s">
        <v>25</v>
      </c>
      <c r="D31" s="52">
        <v>357123684</v>
      </c>
      <c r="E31" s="99" t="s">
        <v>3003</v>
      </c>
      <c r="F31" s="77">
        <v>1</v>
      </c>
      <c r="G31" s="53">
        <v>0</v>
      </c>
      <c r="H31" s="78">
        <v>2</v>
      </c>
      <c r="I31" s="56">
        <f t="shared" si="0"/>
        <v>1</v>
      </c>
      <c r="J31" s="79">
        <v>1</v>
      </c>
      <c r="K31" s="55">
        <v>0</v>
      </c>
      <c r="L31" s="80">
        <v>2</v>
      </c>
      <c r="M31" s="56">
        <f t="shared" si="1"/>
        <v>1</v>
      </c>
      <c r="N31" s="57" t="s">
        <v>25</v>
      </c>
      <c r="O31" s="58">
        <v>373939374</v>
      </c>
      <c r="P31" s="53" t="s">
        <v>2655</v>
      </c>
      <c r="Q31" s="53">
        <v>1941</v>
      </c>
      <c r="R31" s="53" t="s">
        <v>2860</v>
      </c>
      <c r="S31" s="53" t="s">
        <v>35</v>
      </c>
      <c r="T31" s="90" t="s">
        <v>2861</v>
      </c>
      <c r="U31" s="53" t="s">
        <v>2862</v>
      </c>
      <c r="V31" s="81">
        <v>71.099999999999994</v>
      </c>
      <c r="W31" s="82">
        <v>6.9000000000000004E-58</v>
      </c>
      <c r="X31" s="59" t="s">
        <v>31</v>
      </c>
      <c r="Y31" s="56" t="s">
        <v>31</v>
      </c>
      <c r="Z31" s="116" t="s">
        <v>31</v>
      </c>
      <c r="AA31" s="120" t="s">
        <v>2863</v>
      </c>
      <c r="AB31" s="91" t="s">
        <v>3002</v>
      </c>
      <c r="AC31" s="82" t="s">
        <v>2657</v>
      </c>
      <c r="AD31" s="121"/>
      <c r="AE31" s="87"/>
      <c r="AF31" s="97"/>
      <c r="AG31" s="88">
        <v>11385287</v>
      </c>
      <c r="AH31" s="88">
        <v>22486768</v>
      </c>
      <c r="AI31" s="86"/>
      <c r="AJ31" s="86"/>
    </row>
    <row r="32" spans="1:80" ht="23.4" x14ac:dyDescent="0.55000000000000004">
      <c r="A32" s="51" t="s">
        <v>2868</v>
      </c>
      <c r="B32" s="51" t="s">
        <v>2868</v>
      </c>
      <c r="C32" s="51" t="s">
        <v>25</v>
      </c>
      <c r="D32" s="52">
        <v>146233381</v>
      </c>
      <c r="E32" s="76" t="s">
        <v>2869</v>
      </c>
      <c r="F32" s="77">
        <v>4</v>
      </c>
      <c r="G32" s="53">
        <v>4</v>
      </c>
      <c r="H32" s="78">
        <v>4</v>
      </c>
      <c r="I32" s="56">
        <f t="shared" si="0"/>
        <v>4</v>
      </c>
      <c r="J32" s="79">
        <v>2</v>
      </c>
      <c r="K32" s="55">
        <v>2</v>
      </c>
      <c r="L32" s="80">
        <v>2</v>
      </c>
      <c r="M32" s="56">
        <f t="shared" si="1"/>
        <v>2</v>
      </c>
      <c r="N32" s="57" t="s">
        <v>25</v>
      </c>
      <c r="O32" s="58">
        <v>659835152</v>
      </c>
      <c r="P32" s="53" t="s">
        <v>2655</v>
      </c>
      <c r="Q32" s="53">
        <v>1926</v>
      </c>
      <c r="R32" s="53" t="s">
        <v>2870</v>
      </c>
      <c r="S32" s="53" t="s">
        <v>35</v>
      </c>
      <c r="T32" s="90" t="s">
        <v>82</v>
      </c>
      <c r="U32" s="89" t="s">
        <v>2871</v>
      </c>
      <c r="V32" s="81">
        <v>88.3</v>
      </c>
      <c r="W32" s="82">
        <v>2.3E-63</v>
      </c>
      <c r="X32" s="59" t="s">
        <v>31</v>
      </c>
      <c r="Y32" s="56" t="s">
        <v>31</v>
      </c>
      <c r="Z32" s="116" t="s">
        <v>31</v>
      </c>
      <c r="AA32" s="120" t="s">
        <v>2832</v>
      </c>
      <c r="AB32" s="91" t="s">
        <v>3002</v>
      </c>
      <c r="AC32" s="82" t="s">
        <v>2657</v>
      </c>
      <c r="AD32" s="121"/>
      <c r="AE32" s="87"/>
      <c r="AF32" s="97"/>
      <c r="AG32" s="88">
        <v>17655175</v>
      </c>
      <c r="AH32" s="88">
        <v>24939849</v>
      </c>
      <c r="AI32" s="86"/>
      <c r="AJ32" s="86"/>
      <c r="AU32" s="51" t="s">
        <v>2824</v>
      </c>
      <c r="BA32" s="51" t="s">
        <v>2872</v>
      </c>
      <c r="BE32" s="51" t="s">
        <v>2873</v>
      </c>
      <c r="BJ32" s="51" t="s">
        <v>2873</v>
      </c>
      <c r="BK32" s="51" t="s">
        <v>2632</v>
      </c>
      <c r="BP32" s="51" t="s">
        <v>2632</v>
      </c>
      <c r="BT32" s="51" t="s">
        <v>2825</v>
      </c>
      <c r="BU32" s="51" t="s">
        <v>2826</v>
      </c>
      <c r="CB32" s="51" t="s">
        <v>2826</v>
      </c>
    </row>
    <row r="33" spans="1:88" s="53" customFormat="1" x14ac:dyDescent="0.55000000000000004">
      <c r="D33" s="104"/>
      <c r="E33" s="90"/>
      <c r="F33" s="77"/>
      <c r="H33" s="78"/>
      <c r="I33" s="56"/>
      <c r="J33" s="79"/>
      <c r="K33" s="55"/>
      <c r="L33" s="80"/>
      <c r="M33" s="56"/>
      <c r="N33" s="57"/>
      <c r="O33" s="58"/>
      <c r="T33" s="90"/>
      <c r="V33" s="56"/>
      <c r="W33" s="82"/>
      <c r="X33" s="59"/>
      <c r="Y33" s="56"/>
      <c r="Z33" s="116"/>
      <c r="AA33" s="111"/>
      <c r="AB33" s="93"/>
      <c r="AC33" s="100"/>
      <c r="AD33" s="122"/>
      <c r="AE33" s="96"/>
      <c r="AF33" s="101"/>
      <c r="AG33" s="97"/>
      <c r="AH33" s="97"/>
      <c r="AI33" s="97"/>
      <c r="AJ33" s="97"/>
    </row>
    <row r="34" spans="1:88" s="106" customFormat="1" ht="21.6" customHeight="1" thickBot="1" x14ac:dyDescent="0.6">
      <c r="B34" s="227" t="s">
        <v>9</v>
      </c>
      <c r="C34" s="227"/>
      <c r="D34" s="227"/>
      <c r="E34" s="227"/>
      <c r="F34" s="227"/>
      <c r="G34" s="227"/>
      <c r="H34" s="227"/>
      <c r="I34" s="227"/>
      <c r="J34" s="227"/>
      <c r="K34" s="227"/>
      <c r="L34" s="227"/>
      <c r="M34" s="227"/>
      <c r="N34" s="228" t="s">
        <v>10</v>
      </c>
      <c r="O34" s="227"/>
      <c r="P34" s="227"/>
      <c r="Q34" s="227"/>
      <c r="R34" s="227"/>
      <c r="S34" s="227"/>
      <c r="T34" s="227"/>
      <c r="U34" s="227"/>
      <c r="V34" s="227"/>
      <c r="W34" s="229"/>
      <c r="X34" s="230" t="s">
        <v>11</v>
      </c>
      <c r="Y34" s="231"/>
      <c r="Z34" s="232"/>
      <c r="AA34" s="233" t="s">
        <v>2590</v>
      </c>
      <c r="AB34" s="234"/>
      <c r="AC34" s="234"/>
      <c r="AD34" s="237"/>
      <c r="AE34" s="110"/>
    </row>
    <row r="35" spans="1:88" s="65" customFormat="1" ht="47.1" thickBot="1" x14ac:dyDescent="0.6">
      <c r="A35" s="65" t="s">
        <v>12</v>
      </c>
      <c r="B35" s="65" t="s">
        <v>12</v>
      </c>
      <c r="C35" s="235" t="s">
        <v>2591</v>
      </c>
      <c r="D35" s="235"/>
      <c r="E35" s="65" t="s">
        <v>13</v>
      </c>
      <c r="F35" s="65" t="s">
        <v>2592</v>
      </c>
      <c r="G35" s="65" t="s">
        <v>2593</v>
      </c>
      <c r="H35" s="66" t="s">
        <v>2594</v>
      </c>
      <c r="I35" s="67" t="s">
        <v>2595</v>
      </c>
      <c r="J35" s="68" t="s">
        <v>2592</v>
      </c>
      <c r="K35" s="68" t="s">
        <v>2593</v>
      </c>
      <c r="L35" s="67" t="s">
        <v>2594</v>
      </c>
      <c r="M35" s="69" t="s">
        <v>2596</v>
      </c>
      <c r="N35" s="236" t="s">
        <v>2597</v>
      </c>
      <c r="O35" s="235"/>
      <c r="P35" s="65" t="s">
        <v>2598</v>
      </c>
      <c r="R35" s="65" t="s">
        <v>16</v>
      </c>
      <c r="S35" s="65" t="s">
        <v>17</v>
      </c>
      <c r="T35" s="65" t="s">
        <v>13</v>
      </c>
      <c r="U35" s="70" t="s">
        <v>18</v>
      </c>
      <c r="V35" s="68" t="s">
        <v>19</v>
      </c>
      <c r="W35" s="71" t="s">
        <v>20</v>
      </c>
      <c r="X35" s="72" t="s">
        <v>21</v>
      </c>
      <c r="Y35" s="66" t="s">
        <v>22</v>
      </c>
      <c r="Z35" s="73" t="s">
        <v>23</v>
      </c>
      <c r="AA35" s="118" t="s">
        <v>2599</v>
      </c>
      <c r="AB35" s="67" t="s">
        <v>2600</v>
      </c>
      <c r="AC35" s="235" t="s">
        <v>2601</v>
      </c>
      <c r="AD35" s="239"/>
      <c r="AE35" s="74" t="s">
        <v>2602</v>
      </c>
      <c r="AK35" s="65" t="s">
        <v>2603</v>
      </c>
      <c r="AL35" s="65" t="s">
        <v>2604</v>
      </c>
      <c r="AM35" s="65" t="s">
        <v>2605</v>
      </c>
      <c r="AN35" s="65" t="s">
        <v>2606</v>
      </c>
      <c r="AO35" s="65" t="s">
        <v>2607</v>
      </c>
      <c r="AP35" s="65" t="s">
        <v>2608</v>
      </c>
      <c r="AQ35" s="65" t="s">
        <v>790</v>
      </c>
      <c r="AR35" s="65" t="s">
        <v>2609</v>
      </c>
      <c r="AS35" s="65" t="s">
        <v>2610</v>
      </c>
      <c r="AT35" s="65" t="s">
        <v>2611</v>
      </c>
      <c r="AU35" s="65" t="s">
        <v>894</v>
      </c>
      <c r="AV35" s="65" t="s">
        <v>2612</v>
      </c>
      <c r="AW35" s="65" t="s">
        <v>2613</v>
      </c>
      <c r="AX35" s="65" t="s">
        <v>2614</v>
      </c>
      <c r="AY35" s="65" t="s">
        <v>2615</v>
      </c>
      <c r="AZ35" s="65" t="s">
        <v>2616</v>
      </c>
      <c r="BA35" s="65" t="s">
        <v>2617</v>
      </c>
      <c r="BB35" s="65" t="s">
        <v>2618</v>
      </c>
      <c r="BC35" s="65" t="s">
        <v>2619</v>
      </c>
      <c r="BD35" s="65" t="s">
        <v>2620</v>
      </c>
      <c r="BE35" s="65" t="s">
        <v>2621</v>
      </c>
      <c r="BF35" s="65" t="s">
        <v>2622</v>
      </c>
      <c r="BG35" s="65" t="s">
        <v>2623</v>
      </c>
      <c r="BH35" s="65" t="s">
        <v>2624</v>
      </c>
      <c r="BI35" s="65" t="s">
        <v>2625</v>
      </c>
      <c r="BJ35" s="65" t="s">
        <v>2626</v>
      </c>
      <c r="BK35" s="65" t="s">
        <v>2627</v>
      </c>
      <c r="BL35" s="65" t="s">
        <v>2628</v>
      </c>
      <c r="BM35" s="65" t="s">
        <v>2629</v>
      </c>
      <c r="BN35" s="65" t="s">
        <v>2630</v>
      </c>
      <c r="BO35" s="65" t="s">
        <v>2631</v>
      </c>
      <c r="BP35" s="65" t="s">
        <v>2632</v>
      </c>
      <c r="BQ35" s="65" t="s">
        <v>2633</v>
      </c>
      <c r="BR35" s="65" t="s">
        <v>2634</v>
      </c>
      <c r="BS35" s="65" t="s">
        <v>2635</v>
      </c>
      <c r="BT35" s="65" t="s">
        <v>2636</v>
      </c>
      <c r="BU35" s="65" t="s">
        <v>2637</v>
      </c>
      <c r="BV35" s="65" t="s">
        <v>2638</v>
      </c>
      <c r="BW35" s="65" t="s">
        <v>2639</v>
      </c>
      <c r="BX35" s="65" t="s">
        <v>2640</v>
      </c>
      <c r="BY35" s="65" t="s">
        <v>2641</v>
      </c>
      <c r="BZ35" s="65" t="s">
        <v>2642</v>
      </c>
      <c r="CA35" s="65" t="s">
        <v>2643</v>
      </c>
      <c r="CB35" s="65" t="s">
        <v>2644</v>
      </c>
      <c r="CC35" s="65" t="s">
        <v>2645</v>
      </c>
      <c r="CD35" s="65" t="s">
        <v>2646</v>
      </c>
      <c r="CE35" s="65" t="s">
        <v>1504</v>
      </c>
      <c r="CF35" s="65" t="s">
        <v>2647</v>
      </c>
      <c r="CG35" s="65" t="s">
        <v>2648</v>
      </c>
      <c r="CH35" s="65" t="s">
        <v>2649</v>
      </c>
      <c r="CI35" s="65" t="s">
        <v>2650</v>
      </c>
      <c r="CJ35" s="65" t="s">
        <v>2651</v>
      </c>
    </row>
    <row r="36" spans="1:88" ht="23.4" x14ac:dyDescent="0.55000000000000004">
      <c r="A36" s="51" t="s">
        <v>2887</v>
      </c>
      <c r="B36" s="51" t="s">
        <v>2887</v>
      </c>
      <c r="C36" s="51" t="s">
        <v>25</v>
      </c>
      <c r="D36" s="52">
        <v>148910700</v>
      </c>
      <c r="E36" s="76" t="s">
        <v>75</v>
      </c>
      <c r="F36" s="77">
        <v>19</v>
      </c>
      <c r="G36" s="53">
        <v>20</v>
      </c>
      <c r="H36" s="78">
        <v>13</v>
      </c>
      <c r="I36" s="56">
        <f t="shared" ref="I36:I49" si="2">AVERAGE(F36:H36)</f>
        <v>17.333333333333332</v>
      </c>
      <c r="J36" s="79">
        <v>4</v>
      </c>
      <c r="K36" s="55">
        <v>6</v>
      </c>
      <c r="L36" s="80">
        <v>5</v>
      </c>
      <c r="M36" s="56">
        <f t="shared" ref="M36:M49" si="3">AVERAGE(J36:L36)</f>
        <v>5</v>
      </c>
      <c r="N36" s="57" t="s">
        <v>25</v>
      </c>
      <c r="O36" s="58">
        <v>685432788</v>
      </c>
      <c r="P36" s="53" t="s">
        <v>2655</v>
      </c>
      <c r="Q36" s="53">
        <v>2076</v>
      </c>
      <c r="R36" s="53" t="s">
        <v>2765</v>
      </c>
      <c r="S36" s="51" t="s">
        <v>2888</v>
      </c>
      <c r="T36" s="99" t="s">
        <v>3009</v>
      </c>
      <c r="U36" s="51" t="s">
        <v>2768</v>
      </c>
      <c r="V36" s="81">
        <v>62.5</v>
      </c>
      <c r="W36" s="82">
        <v>3.2999999999999997E-148</v>
      </c>
      <c r="X36" s="59">
        <v>654</v>
      </c>
      <c r="Y36" s="56">
        <v>54</v>
      </c>
      <c r="Z36" s="60">
        <f>Y36/X36*100</f>
        <v>8.2568807339449553</v>
      </c>
      <c r="AA36" s="79">
        <v>2</v>
      </c>
      <c r="AB36" s="93" t="s">
        <v>2769</v>
      </c>
      <c r="AC36" s="82" t="s">
        <v>2657</v>
      </c>
      <c r="AD36" s="121"/>
      <c r="AE36" s="87"/>
      <c r="AF36" s="97"/>
      <c r="AG36" s="88">
        <v>23481662</v>
      </c>
      <c r="AH36" s="88">
        <v>26623108</v>
      </c>
      <c r="AI36" s="51"/>
      <c r="AJ36" s="97"/>
    </row>
    <row r="37" spans="1:88" ht="23.4" x14ac:dyDescent="0.55000000000000004">
      <c r="A37" s="51" t="s">
        <v>2889</v>
      </c>
      <c r="B37" s="51" t="s">
        <v>2889</v>
      </c>
      <c r="C37" s="51" t="s">
        <v>25</v>
      </c>
      <c r="D37" s="52">
        <v>74053614</v>
      </c>
      <c r="E37" s="76" t="s">
        <v>2890</v>
      </c>
      <c r="F37" s="77">
        <v>0</v>
      </c>
      <c r="G37" s="53">
        <v>16</v>
      </c>
      <c r="H37" s="78">
        <v>24</v>
      </c>
      <c r="I37" s="56">
        <f t="shared" si="2"/>
        <v>13.333333333333334</v>
      </c>
      <c r="J37" s="79">
        <v>0</v>
      </c>
      <c r="K37" s="55">
        <v>9</v>
      </c>
      <c r="L37" s="80">
        <v>13</v>
      </c>
      <c r="M37" s="56">
        <f t="shared" si="3"/>
        <v>7.333333333333333</v>
      </c>
      <c r="N37" s="57" t="s">
        <v>25</v>
      </c>
      <c r="O37" s="58">
        <v>685432788</v>
      </c>
      <c r="P37" s="53" t="s">
        <v>2655</v>
      </c>
      <c r="Q37" s="53">
        <v>2076</v>
      </c>
      <c r="R37" s="53" t="s">
        <v>2765</v>
      </c>
      <c r="S37" s="51" t="s">
        <v>2891</v>
      </c>
      <c r="T37" s="99" t="s">
        <v>3009</v>
      </c>
      <c r="U37" s="51" t="s">
        <v>2768</v>
      </c>
      <c r="V37" s="81">
        <v>64.400000000000006</v>
      </c>
      <c r="W37" s="82">
        <v>3.7E-137</v>
      </c>
      <c r="X37" s="59" t="s">
        <v>31</v>
      </c>
      <c r="Y37" s="56" t="s">
        <v>31</v>
      </c>
      <c r="Z37" s="116" t="s">
        <v>31</v>
      </c>
      <c r="AA37" s="79">
        <v>2</v>
      </c>
      <c r="AB37" s="93" t="s">
        <v>2769</v>
      </c>
      <c r="AC37" s="82" t="s">
        <v>2657</v>
      </c>
      <c r="AD37" s="121"/>
      <c r="AE37" s="87"/>
      <c r="AF37" s="97"/>
      <c r="AG37" s="88">
        <v>23481662</v>
      </c>
      <c r="AH37" s="88">
        <v>26623108</v>
      </c>
      <c r="AI37" s="51"/>
      <c r="AJ37" s="86"/>
    </row>
    <row r="38" spans="1:88" ht="23.4" x14ac:dyDescent="0.55000000000000004">
      <c r="A38" s="51" t="s">
        <v>2892</v>
      </c>
      <c r="B38" s="51" t="s">
        <v>2893</v>
      </c>
      <c r="C38" s="51" t="s">
        <v>25</v>
      </c>
      <c r="D38" s="52">
        <v>225426230</v>
      </c>
      <c r="E38" s="76" t="s">
        <v>46</v>
      </c>
      <c r="F38" s="77">
        <v>0</v>
      </c>
      <c r="G38" s="53">
        <v>15</v>
      </c>
      <c r="H38" s="78">
        <v>23</v>
      </c>
      <c r="I38" s="56">
        <f t="shared" si="2"/>
        <v>12.666666666666666</v>
      </c>
      <c r="J38" s="79">
        <v>0</v>
      </c>
      <c r="K38" s="55">
        <v>8</v>
      </c>
      <c r="L38" s="80">
        <v>11</v>
      </c>
      <c r="M38" s="56">
        <f t="shared" si="3"/>
        <v>6.333333333333333</v>
      </c>
      <c r="N38" s="57" t="s">
        <v>25</v>
      </c>
      <c r="O38" s="58">
        <v>685432788</v>
      </c>
      <c r="P38" s="53" t="s">
        <v>2655</v>
      </c>
      <c r="Q38" s="53">
        <v>2076</v>
      </c>
      <c r="R38" s="53" t="s">
        <v>2765</v>
      </c>
      <c r="S38" s="51" t="s">
        <v>2894</v>
      </c>
      <c r="T38" s="99" t="s">
        <v>3009</v>
      </c>
      <c r="U38" s="51" t="s">
        <v>2768</v>
      </c>
      <c r="V38" s="81">
        <v>63.5</v>
      </c>
      <c r="W38" s="82">
        <v>1.7999999999999999E-148</v>
      </c>
      <c r="X38" s="59" t="s">
        <v>31</v>
      </c>
      <c r="Y38" s="56" t="s">
        <v>31</v>
      </c>
      <c r="Z38" s="116" t="s">
        <v>31</v>
      </c>
      <c r="AA38" s="79">
        <v>2</v>
      </c>
      <c r="AB38" s="93" t="s">
        <v>2769</v>
      </c>
      <c r="AC38" s="82" t="s">
        <v>2657</v>
      </c>
      <c r="AD38" s="121"/>
      <c r="AE38" s="87"/>
      <c r="AF38" s="97"/>
      <c r="AG38" s="88">
        <v>23481662</v>
      </c>
      <c r="AH38" s="88">
        <v>26623108</v>
      </c>
      <c r="AI38" s="51"/>
      <c r="AJ38" s="97"/>
    </row>
    <row r="39" spans="1:88" ht="23.4" x14ac:dyDescent="0.55000000000000004">
      <c r="A39" s="51" t="s">
        <v>2895</v>
      </c>
      <c r="B39" s="51" t="s">
        <v>2895</v>
      </c>
      <c r="C39" s="51" t="s">
        <v>25</v>
      </c>
      <c r="D39" s="52">
        <v>462401960</v>
      </c>
      <c r="E39" s="76" t="s">
        <v>2818</v>
      </c>
      <c r="F39" s="77">
        <v>0</v>
      </c>
      <c r="G39" s="53">
        <v>3</v>
      </c>
      <c r="H39" s="78">
        <v>4</v>
      </c>
      <c r="I39" s="56">
        <f t="shared" si="2"/>
        <v>2.3333333333333335</v>
      </c>
      <c r="J39" s="79">
        <v>0</v>
      </c>
      <c r="K39" s="55">
        <v>3</v>
      </c>
      <c r="L39" s="80">
        <v>4</v>
      </c>
      <c r="M39" s="56">
        <f t="shared" si="3"/>
        <v>2.3333333333333335</v>
      </c>
      <c r="N39" s="57" t="s">
        <v>25</v>
      </c>
      <c r="O39" s="58">
        <v>685432788</v>
      </c>
      <c r="P39" s="53" t="s">
        <v>2655</v>
      </c>
      <c r="Q39" s="53">
        <v>2076</v>
      </c>
      <c r="R39" s="53" t="s">
        <v>2765</v>
      </c>
      <c r="S39" s="51" t="s">
        <v>2896</v>
      </c>
      <c r="T39" s="99" t="s">
        <v>3009</v>
      </c>
      <c r="U39" s="51" t="s">
        <v>2768</v>
      </c>
      <c r="V39" s="81">
        <v>64.5</v>
      </c>
      <c r="W39" s="82">
        <v>1.6999999999999999E-152</v>
      </c>
      <c r="X39" s="59" t="s">
        <v>31</v>
      </c>
      <c r="Y39" s="56" t="s">
        <v>31</v>
      </c>
      <c r="Z39" s="116" t="s">
        <v>31</v>
      </c>
      <c r="AA39" s="79">
        <v>2</v>
      </c>
      <c r="AB39" s="93" t="s">
        <v>2769</v>
      </c>
      <c r="AC39" s="82" t="s">
        <v>2657</v>
      </c>
      <c r="AD39" s="121"/>
      <c r="AE39" s="87"/>
      <c r="AF39" s="97"/>
      <c r="AG39" s="88">
        <v>23481662</v>
      </c>
      <c r="AH39" s="88">
        <v>26623108</v>
      </c>
      <c r="AI39" s="51"/>
      <c r="AJ39" s="86"/>
    </row>
    <row r="40" spans="1:88" ht="70.2" x14ac:dyDescent="0.55000000000000004">
      <c r="A40" s="75" t="s">
        <v>2921</v>
      </c>
      <c r="B40" s="75" t="s">
        <v>2922</v>
      </c>
      <c r="C40" s="51" t="s">
        <v>25</v>
      </c>
      <c r="D40" s="52">
        <v>123588</v>
      </c>
      <c r="E40" s="76" t="s">
        <v>2861</v>
      </c>
      <c r="F40" s="77">
        <v>0</v>
      </c>
      <c r="G40" s="53">
        <v>15</v>
      </c>
      <c r="H40" s="78">
        <v>14</v>
      </c>
      <c r="I40" s="56">
        <f t="shared" si="2"/>
        <v>9.6666666666666661</v>
      </c>
      <c r="J40" s="79">
        <v>0</v>
      </c>
      <c r="K40" s="55">
        <v>8</v>
      </c>
      <c r="L40" s="80">
        <v>8</v>
      </c>
      <c r="M40" s="56">
        <f t="shared" si="3"/>
        <v>5.333333333333333</v>
      </c>
      <c r="N40" s="57" t="s">
        <v>25</v>
      </c>
      <c r="O40" s="58">
        <v>729764</v>
      </c>
      <c r="P40" s="53" t="s">
        <v>2655</v>
      </c>
      <c r="Q40" s="53">
        <v>519</v>
      </c>
      <c r="R40" s="53" t="s">
        <v>2923</v>
      </c>
      <c r="S40" s="51" t="s">
        <v>2744</v>
      </c>
      <c r="T40" s="99" t="s">
        <v>3018</v>
      </c>
      <c r="U40" s="75" t="s">
        <v>2746</v>
      </c>
      <c r="V40" s="81">
        <v>66.3</v>
      </c>
      <c r="W40" s="82">
        <v>8.9999999999999996E-149</v>
      </c>
      <c r="X40" s="59">
        <v>643</v>
      </c>
      <c r="Y40" s="56">
        <v>92</v>
      </c>
      <c r="Z40" s="116">
        <v>14.307931570762053</v>
      </c>
      <c r="AA40" s="111" t="s">
        <v>2747</v>
      </c>
      <c r="AB40" s="91" t="s">
        <v>3002</v>
      </c>
      <c r="AC40" s="82" t="s">
        <v>2657</v>
      </c>
      <c r="AD40" s="122"/>
      <c r="AE40" s="100" t="s">
        <v>2924</v>
      </c>
      <c r="AF40" s="101"/>
      <c r="AG40" s="88">
        <v>8789547</v>
      </c>
      <c r="AH40" s="97"/>
      <c r="AI40" s="97"/>
      <c r="AJ40" s="97"/>
      <c r="BT40" s="51" t="s">
        <v>2925</v>
      </c>
      <c r="BU40" s="51" t="s">
        <v>2926</v>
      </c>
      <c r="CB40" s="51" t="s">
        <v>2925</v>
      </c>
    </row>
    <row r="41" spans="1:88" ht="23.4" x14ac:dyDescent="0.55000000000000004">
      <c r="A41" s="51" t="s">
        <v>2927</v>
      </c>
      <c r="B41" s="51" t="s">
        <v>2928</v>
      </c>
      <c r="C41" s="51" t="s">
        <v>25</v>
      </c>
      <c r="D41" s="52">
        <v>356502384</v>
      </c>
      <c r="E41" s="76" t="s">
        <v>2665</v>
      </c>
      <c r="F41" s="77">
        <v>0</v>
      </c>
      <c r="G41" s="53">
        <v>7</v>
      </c>
      <c r="H41" s="78">
        <v>16</v>
      </c>
      <c r="I41" s="56">
        <f t="shared" si="2"/>
        <v>7.666666666666667</v>
      </c>
      <c r="J41" s="79">
        <v>0</v>
      </c>
      <c r="K41" s="55">
        <v>2</v>
      </c>
      <c r="L41" s="80">
        <v>4</v>
      </c>
      <c r="M41" s="56">
        <f t="shared" si="3"/>
        <v>2</v>
      </c>
      <c r="N41" s="57" t="s">
        <v>25</v>
      </c>
      <c r="O41" s="58">
        <v>729764</v>
      </c>
      <c r="P41" s="53" t="s">
        <v>2655</v>
      </c>
      <c r="Q41" s="53">
        <v>519</v>
      </c>
      <c r="R41" s="53" t="s">
        <v>2929</v>
      </c>
      <c r="S41" s="51" t="s">
        <v>2744</v>
      </c>
      <c r="T41" s="99" t="s">
        <v>3018</v>
      </c>
      <c r="U41" s="75" t="s">
        <v>2746</v>
      </c>
      <c r="V41" s="81">
        <v>57.5</v>
      </c>
      <c r="W41" s="82">
        <v>3.4E-131</v>
      </c>
      <c r="X41" s="59" t="s">
        <v>31</v>
      </c>
      <c r="Y41" s="56" t="s">
        <v>31</v>
      </c>
      <c r="Z41" s="116" t="s">
        <v>31</v>
      </c>
      <c r="AA41" s="111" t="s">
        <v>2747</v>
      </c>
      <c r="AB41" s="91" t="s">
        <v>3002</v>
      </c>
      <c r="AC41" s="82" t="s">
        <v>2657</v>
      </c>
      <c r="AD41" s="121"/>
      <c r="AE41" s="87"/>
      <c r="AF41" s="97"/>
      <c r="AG41" s="88">
        <v>8789547</v>
      </c>
      <c r="AH41" s="97"/>
      <c r="AI41" s="97"/>
      <c r="AJ41" s="97"/>
    </row>
    <row r="42" spans="1:88" ht="23.4" x14ac:dyDescent="0.55000000000000004">
      <c r="A42" s="51" t="s">
        <v>2930</v>
      </c>
      <c r="B42" s="51" t="s">
        <v>2931</v>
      </c>
      <c r="C42" s="51" t="s">
        <v>25</v>
      </c>
      <c r="D42" s="52">
        <v>356567220</v>
      </c>
      <c r="E42" s="76" t="s">
        <v>2665</v>
      </c>
      <c r="F42" s="77">
        <v>2</v>
      </c>
      <c r="G42" s="53">
        <v>5</v>
      </c>
      <c r="H42" s="78">
        <v>5</v>
      </c>
      <c r="I42" s="56">
        <f t="shared" si="2"/>
        <v>4</v>
      </c>
      <c r="J42" s="79">
        <v>1</v>
      </c>
      <c r="K42" s="55">
        <v>2</v>
      </c>
      <c r="L42" s="80">
        <v>2</v>
      </c>
      <c r="M42" s="56">
        <f t="shared" si="3"/>
        <v>1.6666666666666667</v>
      </c>
      <c r="N42" s="57" t="s">
        <v>25</v>
      </c>
      <c r="O42" s="58">
        <v>729764</v>
      </c>
      <c r="P42" s="53" t="s">
        <v>2655</v>
      </c>
      <c r="Q42" s="53">
        <v>519</v>
      </c>
      <c r="R42" s="53" t="s">
        <v>2932</v>
      </c>
      <c r="S42" s="51" t="s">
        <v>2744</v>
      </c>
      <c r="T42" s="99" t="s">
        <v>3018</v>
      </c>
      <c r="U42" s="75" t="s">
        <v>2746</v>
      </c>
      <c r="V42" s="81">
        <v>58.6</v>
      </c>
      <c r="W42" s="82">
        <v>3.7999999999999997E-142</v>
      </c>
      <c r="X42" s="59" t="s">
        <v>31</v>
      </c>
      <c r="Y42" s="56" t="s">
        <v>31</v>
      </c>
      <c r="Z42" s="116" t="s">
        <v>31</v>
      </c>
      <c r="AA42" s="111" t="s">
        <v>2747</v>
      </c>
      <c r="AB42" s="91" t="s">
        <v>3002</v>
      </c>
      <c r="AC42" s="82" t="s">
        <v>2657</v>
      </c>
      <c r="AD42" s="121"/>
      <c r="AE42" s="87"/>
      <c r="AF42" s="97"/>
      <c r="AG42" s="88">
        <v>8789547</v>
      </c>
      <c r="AH42" s="86"/>
      <c r="AI42" s="86"/>
      <c r="AJ42" s="86"/>
    </row>
    <row r="43" spans="1:88" x14ac:dyDescent="0.55000000000000004">
      <c r="A43" s="51" t="s">
        <v>2960</v>
      </c>
      <c r="B43" s="51" t="s">
        <v>32</v>
      </c>
      <c r="C43" s="51" t="s">
        <v>25</v>
      </c>
      <c r="D43" s="52">
        <v>449449603</v>
      </c>
      <c r="E43" s="76" t="s">
        <v>33</v>
      </c>
      <c r="F43" s="77">
        <v>2</v>
      </c>
      <c r="G43" s="53">
        <v>1</v>
      </c>
      <c r="H43" s="78">
        <v>2</v>
      </c>
      <c r="I43" s="56">
        <f t="shared" si="2"/>
        <v>1.6666666666666667</v>
      </c>
      <c r="J43" s="79">
        <v>1</v>
      </c>
      <c r="K43" s="55">
        <v>1</v>
      </c>
      <c r="L43" s="80">
        <v>1</v>
      </c>
      <c r="M43" s="56">
        <f t="shared" si="3"/>
        <v>1</v>
      </c>
      <c r="N43" s="57" t="s">
        <v>25</v>
      </c>
      <c r="O43" s="58">
        <v>359359690</v>
      </c>
      <c r="P43" s="53" t="s">
        <v>2655</v>
      </c>
      <c r="Q43" s="53">
        <v>592</v>
      </c>
      <c r="R43" s="53" t="s">
        <v>34</v>
      </c>
      <c r="S43" s="53" t="s">
        <v>35</v>
      </c>
      <c r="T43" s="90" t="s">
        <v>36</v>
      </c>
      <c r="U43" s="53" t="s">
        <v>30</v>
      </c>
      <c r="V43" s="81">
        <v>63</v>
      </c>
      <c r="W43" s="82">
        <v>4.6999999999999998E-95</v>
      </c>
      <c r="X43" s="59" t="s">
        <v>31</v>
      </c>
      <c r="Y43" s="56" t="s">
        <v>31</v>
      </c>
      <c r="Z43" s="116" t="s">
        <v>31</v>
      </c>
      <c r="AA43" s="59" t="s">
        <v>2961</v>
      </c>
      <c r="AB43" s="91" t="s">
        <v>2962</v>
      </c>
      <c r="AC43" s="82" t="s">
        <v>2657</v>
      </c>
      <c r="AD43" s="121"/>
      <c r="AE43" s="87"/>
      <c r="AF43" s="97"/>
      <c r="AG43" s="86"/>
      <c r="AH43" s="86"/>
      <c r="AI43" s="86"/>
      <c r="AJ43" s="86"/>
    </row>
    <row r="44" spans="1:88" x14ac:dyDescent="0.55000000000000004">
      <c r="A44" s="51" t="s">
        <v>34</v>
      </c>
      <c r="B44" s="51" t="s">
        <v>34</v>
      </c>
      <c r="C44" s="51" t="s">
        <v>25</v>
      </c>
      <c r="D44" s="52">
        <v>147667132</v>
      </c>
      <c r="E44" s="76" t="s">
        <v>37</v>
      </c>
      <c r="F44" s="77">
        <v>1</v>
      </c>
      <c r="G44" s="53">
        <v>3</v>
      </c>
      <c r="H44" s="78">
        <v>1</v>
      </c>
      <c r="I44" s="56">
        <f t="shared" si="2"/>
        <v>1.6666666666666667</v>
      </c>
      <c r="J44" s="79">
        <v>1</v>
      </c>
      <c r="K44" s="55">
        <v>2</v>
      </c>
      <c r="L44" s="80">
        <v>1</v>
      </c>
      <c r="M44" s="56">
        <f t="shared" si="3"/>
        <v>1.3333333333333333</v>
      </c>
      <c r="N44" s="57" t="s">
        <v>25</v>
      </c>
      <c r="O44" s="58">
        <v>270315180</v>
      </c>
      <c r="P44" s="53" t="s">
        <v>2655</v>
      </c>
      <c r="Q44" s="53">
        <v>592</v>
      </c>
      <c r="R44" s="53" t="s">
        <v>34</v>
      </c>
      <c r="S44" s="53" t="s">
        <v>35</v>
      </c>
      <c r="T44" s="90" t="s">
        <v>29</v>
      </c>
      <c r="U44" s="53" t="s">
        <v>30</v>
      </c>
      <c r="V44" s="81">
        <v>56.9</v>
      </c>
      <c r="W44" s="82">
        <v>4.9999999999999996E-78</v>
      </c>
      <c r="X44" s="59" t="s">
        <v>31</v>
      </c>
      <c r="Y44" s="56" t="s">
        <v>31</v>
      </c>
      <c r="Z44" s="116" t="s">
        <v>31</v>
      </c>
      <c r="AA44" s="59">
        <v>3</v>
      </c>
      <c r="AB44" s="91" t="s">
        <v>2963</v>
      </c>
      <c r="AC44" s="82" t="s">
        <v>2657</v>
      </c>
      <c r="AD44" s="121"/>
      <c r="AE44" s="87"/>
      <c r="AF44" s="97"/>
      <c r="AG44" s="88">
        <v>7579190</v>
      </c>
      <c r="AH44" s="88">
        <v>12642845</v>
      </c>
      <c r="AI44" s="88">
        <v>12372996</v>
      </c>
      <c r="AJ44" s="88">
        <v>15627782</v>
      </c>
      <c r="AK44" s="88">
        <v>10828719</v>
      </c>
      <c r="AL44" s="88">
        <v>25700348</v>
      </c>
      <c r="BK44" s="51" t="s">
        <v>2964</v>
      </c>
      <c r="BP44" s="51" t="s">
        <v>2964</v>
      </c>
    </row>
    <row r="45" spans="1:88" ht="23.4" x14ac:dyDescent="0.55000000000000004">
      <c r="A45" s="51" t="s">
        <v>45</v>
      </c>
      <c r="B45" s="51" t="s">
        <v>45</v>
      </c>
      <c r="C45" s="51" t="s">
        <v>25</v>
      </c>
      <c r="D45" s="52">
        <v>147865994</v>
      </c>
      <c r="E45" s="76" t="s">
        <v>46</v>
      </c>
      <c r="F45" s="77">
        <v>6</v>
      </c>
      <c r="G45" s="53">
        <v>2</v>
      </c>
      <c r="H45" s="78">
        <v>1</v>
      </c>
      <c r="I45" s="56">
        <f t="shared" si="2"/>
        <v>3</v>
      </c>
      <c r="J45" s="79">
        <v>5</v>
      </c>
      <c r="K45" s="55">
        <v>2</v>
      </c>
      <c r="L45" s="80">
        <v>1</v>
      </c>
      <c r="M45" s="56">
        <f t="shared" si="3"/>
        <v>2.6666666666666665</v>
      </c>
      <c r="N45" s="57" t="s">
        <v>25</v>
      </c>
      <c r="O45" s="58">
        <v>83305621</v>
      </c>
      <c r="P45" s="53" t="s">
        <v>2655</v>
      </c>
      <c r="Q45" s="53">
        <v>338</v>
      </c>
      <c r="R45" s="53" t="s">
        <v>47</v>
      </c>
      <c r="S45" s="51" t="s">
        <v>48</v>
      </c>
      <c r="T45" s="99" t="s">
        <v>3019</v>
      </c>
      <c r="U45" s="51" t="s">
        <v>50</v>
      </c>
      <c r="V45" s="81">
        <v>69.099999999999994</v>
      </c>
      <c r="W45" s="82">
        <v>3.9999999999999998E-112</v>
      </c>
      <c r="X45" s="59" t="s">
        <v>31</v>
      </c>
      <c r="Y45" s="56" t="s">
        <v>31</v>
      </c>
      <c r="Z45" s="116" t="s">
        <v>31</v>
      </c>
      <c r="AA45" s="111">
        <v>4</v>
      </c>
      <c r="AB45" s="93" t="s">
        <v>2965</v>
      </c>
      <c r="AC45" s="82" t="s">
        <v>2657</v>
      </c>
      <c r="AD45" s="121"/>
      <c r="AE45" s="87"/>
      <c r="AF45" s="97"/>
      <c r="AG45" s="97"/>
      <c r="AH45" s="97"/>
      <c r="AI45" s="97"/>
      <c r="AJ45" s="97"/>
      <c r="AU45" s="51" t="s">
        <v>339</v>
      </c>
      <c r="BE45" s="51" t="s">
        <v>2621</v>
      </c>
      <c r="BU45" s="51" t="s">
        <v>2966</v>
      </c>
      <c r="CB45" s="51" t="s">
        <v>2966</v>
      </c>
    </row>
    <row r="46" spans="1:88" x14ac:dyDescent="0.55000000000000004">
      <c r="A46" s="51" t="s">
        <v>2967</v>
      </c>
      <c r="B46" s="51" t="s">
        <v>57</v>
      </c>
      <c r="C46" s="51" t="s">
        <v>25</v>
      </c>
      <c r="D46" s="52">
        <v>449460108</v>
      </c>
      <c r="E46" s="76" t="s">
        <v>33</v>
      </c>
      <c r="F46" s="77">
        <v>0</v>
      </c>
      <c r="G46" s="53">
        <v>1</v>
      </c>
      <c r="H46" s="78">
        <v>2</v>
      </c>
      <c r="I46" s="56">
        <f t="shared" si="2"/>
        <v>1</v>
      </c>
      <c r="J46" s="79">
        <v>0</v>
      </c>
      <c r="K46" s="55">
        <v>1</v>
      </c>
      <c r="L46" s="80">
        <v>2</v>
      </c>
      <c r="M46" s="56">
        <f t="shared" si="3"/>
        <v>1</v>
      </c>
      <c r="N46" s="57" t="s">
        <v>25</v>
      </c>
      <c r="O46" s="58">
        <v>14279169</v>
      </c>
      <c r="P46" s="53" t="s">
        <v>2655</v>
      </c>
      <c r="Q46" s="53">
        <v>699</v>
      </c>
      <c r="R46" s="53" t="s">
        <v>58</v>
      </c>
      <c r="S46" s="53" t="s">
        <v>59</v>
      </c>
      <c r="T46" s="90" t="s">
        <v>55</v>
      </c>
      <c r="U46" s="51" t="s">
        <v>56</v>
      </c>
      <c r="V46" s="81">
        <v>61.3</v>
      </c>
      <c r="W46" s="82">
        <v>3.9999999999999998E-80</v>
      </c>
      <c r="X46" s="59" t="s">
        <v>31</v>
      </c>
      <c r="Y46" s="56" t="s">
        <v>31</v>
      </c>
      <c r="Z46" s="116" t="s">
        <v>31</v>
      </c>
      <c r="AA46" s="59">
        <v>11</v>
      </c>
      <c r="AB46" s="82" t="s">
        <v>2968</v>
      </c>
      <c r="AC46" s="82" t="s">
        <v>2657</v>
      </c>
      <c r="AD46" s="121"/>
      <c r="AE46" s="87"/>
      <c r="AF46" s="97"/>
      <c r="AG46" s="88">
        <v>11373288</v>
      </c>
      <c r="AH46" s="88">
        <v>9500754</v>
      </c>
      <c r="AI46" s="88">
        <v>12392450</v>
      </c>
      <c r="AJ46" s="88">
        <v>15784114</v>
      </c>
      <c r="AK46" s="88">
        <v>16892783</v>
      </c>
      <c r="AL46" s="88">
        <v>22385802</v>
      </c>
      <c r="AM46" s="88">
        <v>18384450</v>
      </c>
    </row>
    <row r="47" spans="1:88" x14ac:dyDescent="0.55000000000000004">
      <c r="A47" s="51" t="s">
        <v>2969</v>
      </c>
      <c r="B47" s="51" t="s">
        <v>60</v>
      </c>
      <c r="C47" s="51" t="s">
        <v>25</v>
      </c>
      <c r="D47" s="52">
        <v>225461209</v>
      </c>
      <c r="E47" s="76" t="s">
        <v>46</v>
      </c>
      <c r="F47" s="77">
        <v>2</v>
      </c>
      <c r="G47" s="53">
        <v>2</v>
      </c>
      <c r="H47" s="78">
        <v>2</v>
      </c>
      <c r="I47" s="56">
        <f t="shared" si="2"/>
        <v>2</v>
      </c>
      <c r="J47" s="79">
        <v>2</v>
      </c>
      <c r="K47" s="55">
        <v>2</v>
      </c>
      <c r="L47" s="80">
        <v>2</v>
      </c>
      <c r="M47" s="56">
        <f t="shared" si="3"/>
        <v>2</v>
      </c>
      <c r="N47" s="57" t="s">
        <v>25</v>
      </c>
      <c r="O47" s="58">
        <v>1168402</v>
      </c>
      <c r="P47" s="53" t="s">
        <v>2655</v>
      </c>
      <c r="Q47" s="53">
        <v>64</v>
      </c>
      <c r="R47" s="53" t="s">
        <v>61</v>
      </c>
      <c r="S47" s="53" t="s">
        <v>62</v>
      </c>
      <c r="T47" s="90" t="s">
        <v>63</v>
      </c>
      <c r="U47" s="53" t="s">
        <v>64</v>
      </c>
      <c r="V47" s="81">
        <v>56.7</v>
      </c>
      <c r="W47" s="82">
        <v>2.3999999999999999E-40</v>
      </c>
      <c r="X47" s="59" t="s">
        <v>31</v>
      </c>
      <c r="Y47" s="56" t="s">
        <v>31</v>
      </c>
      <c r="Z47" s="116" t="s">
        <v>31</v>
      </c>
      <c r="AA47" s="59">
        <v>4</v>
      </c>
      <c r="AB47" s="82" t="s">
        <v>2970</v>
      </c>
      <c r="AC47" s="82" t="s">
        <v>2657</v>
      </c>
      <c r="AD47" s="121"/>
      <c r="AE47" s="87"/>
      <c r="AF47" s="97"/>
      <c r="AG47" s="88">
        <v>7898496</v>
      </c>
      <c r="AH47" s="88">
        <v>12444314</v>
      </c>
      <c r="AI47" s="88">
        <v>12102004</v>
      </c>
      <c r="AJ47" s="88">
        <v>25205364</v>
      </c>
      <c r="BT47" s="51" t="s">
        <v>2971</v>
      </c>
      <c r="CB47" s="51" t="s">
        <v>2971</v>
      </c>
    </row>
    <row r="48" spans="1:88" ht="23.4" x14ac:dyDescent="0.55000000000000004">
      <c r="A48" s="51" t="s">
        <v>65</v>
      </c>
      <c r="B48" s="51" t="s">
        <v>65</v>
      </c>
      <c r="C48" s="51" t="s">
        <v>25</v>
      </c>
      <c r="D48" s="52">
        <v>115464739</v>
      </c>
      <c r="E48" s="99" t="s">
        <v>3020</v>
      </c>
      <c r="F48" s="77">
        <v>1</v>
      </c>
      <c r="G48" s="53">
        <v>2</v>
      </c>
      <c r="H48" s="78">
        <v>1</v>
      </c>
      <c r="I48" s="56">
        <f t="shared" si="2"/>
        <v>1.3333333333333333</v>
      </c>
      <c r="J48" s="79">
        <v>1</v>
      </c>
      <c r="K48" s="55">
        <v>2</v>
      </c>
      <c r="L48" s="80">
        <v>1</v>
      </c>
      <c r="M48" s="56">
        <f t="shared" si="3"/>
        <v>1.3333333333333333</v>
      </c>
      <c r="N48" s="57" t="s">
        <v>25</v>
      </c>
      <c r="O48" s="58">
        <v>1168402</v>
      </c>
      <c r="P48" s="53" t="s">
        <v>2655</v>
      </c>
      <c r="Q48" s="53">
        <v>64</v>
      </c>
      <c r="R48" s="53" t="s">
        <v>61</v>
      </c>
      <c r="S48" s="53" t="s">
        <v>66</v>
      </c>
      <c r="T48" s="90" t="s">
        <v>67</v>
      </c>
      <c r="U48" s="53" t="s">
        <v>64</v>
      </c>
      <c r="V48" s="81">
        <v>53</v>
      </c>
      <c r="W48" s="82">
        <v>2.9999999999999999E-41</v>
      </c>
      <c r="X48" s="59" t="s">
        <v>31</v>
      </c>
      <c r="Y48" s="56" t="s">
        <v>31</v>
      </c>
      <c r="Z48" s="116" t="s">
        <v>31</v>
      </c>
      <c r="AA48" s="59">
        <v>4</v>
      </c>
      <c r="AB48" s="82" t="s">
        <v>2970</v>
      </c>
      <c r="AC48" s="82" t="s">
        <v>2657</v>
      </c>
      <c r="AD48" s="121"/>
      <c r="AE48" s="87"/>
      <c r="AF48" s="97"/>
      <c r="AG48" s="88">
        <v>7898496</v>
      </c>
      <c r="AH48" s="88">
        <v>12444314</v>
      </c>
      <c r="AI48" s="88">
        <v>12102004</v>
      </c>
      <c r="AJ48" s="88">
        <v>25205364</v>
      </c>
    </row>
    <row r="49" spans="1:88" ht="23.4" x14ac:dyDescent="0.55000000000000004">
      <c r="A49" s="51" t="s">
        <v>2974</v>
      </c>
      <c r="B49" s="51" t="s">
        <v>80</v>
      </c>
      <c r="C49" s="51" t="s">
        <v>25</v>
      </c>
      <c r="D49" s="52">
        <v>15237739</v>
      </c>
      <c r="E49" s="76" t="s">
        <v>39</v>
      </c>
      <c r="F49" s="77">
        <v>1</v>
      </c>
      <c r="G49" s="53">
        <v>2</v>
      </c>
      <c r="H49" s="78">
        <v>0</v>
      </c>
      <c r="I49" s="56">
        <f t="shared" si="2"/>
        <v>1</v>
      </c>
      <c r="J49" s="79">
        <v>1</v>
      </c>
      <c r="K49" s="55">
        <v>2</v>
      </c>
      <c r="L49" s="80">
        <v>0</v>
      </c>
      <c r="M49" s="56">
        <f t="shared" si="3"/>
        <v>1</v>
      </c>
      <c r="N49" s="57" t="s">
        <v>25</v>
      </c>
      <c r="O49" s="58">
        <v>659835152</v>
      </c>
      <c r="P49" s="53" t="s">
        <v>2655</v>
      </c>
      <c r="Q49" s="53">
        <v>1926</v>
      </c>
      <c r="R49" s="53" t="s">
        <v>81</v>
      </c>
      <c r="S49" s="53" t="s">
        <v>35</v>
      </c>
      <c r="T49" s="90" t="s">
        <v>82</v>
      </c>
      <c r="U49" s="89" t="s">
        <v>2871</v>
      </c>
      <c r="V49" s="81">
        <v>68.900000000000006</v>
      </c>
      <c r="W49" s="82">
        <v>1.3E-49</v>
      </c>
      <c r="X49" s="59" t="s">
        <v>31</v>
      </c>
      <c r="Y49" s="56" t="s">
        <v>31</v>
      </c>
      <c r="Z49" s="116" t="s">
        <v>31</v>
      </c>
      <c r="AA49" s="120" t="s">
        <v>2832</v>
      </c>
      <c r="AB49" s="91" t="s">
        <v>3002</v>
      </c>
      <c r="AC49" s="82" t="s">
        <v>2657</v>
      </c>
      <c r="AD49" s="121"/>
      <c r="AE49" s="87"/>
      <c r="AF49" s="97"/>
      <c r="AG49" s="88">
        <v>17655175</v>
      </c>
      <c r="AH49" s="88">
        <v>24939849</v>
      </c>
      <c r="AI49" s="97"/>
      <c r="AJ49" s="97"/>
    </row>
    <row r="50" spans="1:88" s="53" customFormat="1" x14ac:dyDescent="0.55000000000000004">
      <c r="D50" s="104"/>
      <c r="E50" s="90"/>
      <c r="F50" s="77"/>
      <c r="H50" s="78"/>
      <c r="I50" s="56"/>
      <c r="J50" s="79"/>
      <c r="K50" s="55"/>
      <c r="L50" s="80"/>
      <c r="M50" s="56"/>
      <c r="N50" s="57"/>
      <c r="O50" s="58"/>
      <c r="T50" s="90"/>
      <c r="V50" s="56"/>
      <c r="W50" s="82"/>
      <c r="X50" s="59"/>
      <c r="Y50" s="56"/>
      <c r="Z50" s="116"/>
      <c r="AA50" s="120"/>
      <c r="AB50" s="91"/>
      <c r="AC50" s="82"/>
      <c r="AD50" s="121"/>
      <c r="AE50" s="87"/>
      <c r="AF50" s="97"/>
      <c r="AG50" s="113"/>
      <c r="AH50" s="97"/>
      <c r="AI50" s="97"/>
      <c r="AJ50" s="97"/>
    </row>
    <row r="51" spans="1:88" s="106" customFormat="1" ht="21.6" customHeight="1" thickBot="1" x14ac:dyDescent="0.6">
      <c r="B51" s="227" t="s">
        <v>9</v>
      </c>
      <c r="C51" s="227"/>
      <c r="D51" s="227"/>
      <c r="E51" s="227"/>
      <c r="F51" s="227"/>
      <c r="G51" s="227"/>
      <c r="H51" s="227"/>
      <c r="I51" s="227"/>
      <c r="J51" s="227"/>
      <c r="K51" s="227"/>
      <c r="L51" s="227"/>
      <c r="M51" s="227"/>
      <c r="N51" s="228" t="s">
        <v>10</v>
      </c>
      <c r="O51" s="227"/>
      <c r="P51" s="227"/>
      <c r="Q51" s="227"/>
      <c r="R51" s="227"/>
      <c r="S51" s="227"/>
      <c r="T51" s="227"/>
      <c r="U51" s="227"/>
      <c r="V51" s="227"/>
      <c r="W51" s="229"/>
      <c r="X51" s="230" t="s">
        <v>11</v>
      </c>
      <c r="Y51" s="231"/>
      <c r="Z51" s="232"/>
      <c r="AA51" s="233" t="s">
        <v>2590</v>
      </c>
      <c r="AB51" s="234"/>
      <c r="AC51" s="234"/>
      <c r="AD51" s="237"/>
      <c r="AE51" s="110"/>
    </row>
    <row r="52" spans="1:88" s="65" customFormat="1" ht="47.1" thickBot="1" x14ac:dyDescent="0.6">
      <c r="A52" s="65" t="s">
        <v>12</v>
      </c>
      <c r="B52" s="65" t="s">
        <v>12</v>
      </c>
      <c r="C52" s="235" t="s">
        <v>2591</v>
      </c>
      <c r="D52" s="235"/>
      <c r="E52" s="65" t="s">
        <v>13</v>
      </c>
      <c r="F52" s="65" t="s">
        <v>2592</v>
      </c>
      <c r="G52" s="65" t="s">
        <v>2593</v>
      </c>
      <c r="H52" s="66" t="s">
        <v>2594</v>
      </c>
      <c r="I52" s="67" t="s">
        <v>2595</v>
      </c>
      <c r="J52" s="68" t="s">
        <v>2592</v>
      </c>
      <c r="K52" s="68" t="s">
        <v>2593</v>
      </c>
      <c r="L52" s="67" t="s">
        <v>2594</v>
      </c>
      <c r="M52" s="69" t="s">
        <v>2596</v>
      </c>
      <c r="N52" s="236" t="s">
        <v>2597</v>
      </c>
      <c r="O52" s="235"/>
      <c r="P52" s="65" t="s">
        <v>2598</v>
      </c>
      <c r="R52" s="65" t="s">
        <v>16</v>
      </c>
      <c r="S52" s="65" t="s">
        <v>17</v>
      </c>
      <c r="T52" s="65" t="s">
        <v>13</v>
      </c>
      <c r="U52" s="70" t="s">
        <v>18</v>
      </c>
      <c r="V52" s="68" t="s">
        <v>19</v>
      </c>
      <c r="W52" s="71" t="s">
        <v>20</v>
      </c>
      <c r="X52" s="72" t="s">
        <v>21</v>
      </c>
      <c r="Y52" s="66" t="s">
        <v>22</v>
      </c>
      <c r="Z52" s="73" t="s">
        <v>23</v>
      </c>
      <c r="AA52" s="118" t="s">
        <v>2599</v>
      </c>
      <c r="AB52" s="67" t="s">
        <v>2600</v>
      </c>
      <c r="AC52" s="235" t="s">
        <v>2601</v>
      </c>
      <c r="AD52" s="239"/>
      <c r="AE52" s="74" t="s">
        <v>2602</v>
      </c>
      <c r="AK52" s="65" t="s">
        <v>2603</v>
      </c>
      <c r="AL52" s="65" t="s">
        <v>2604</v>
      </c>
      <c r="AM52" s="65" t="s">
        <v>2605</v>
      </c>
      <c r="AN52" s="65" t="s">
        <v>2606</v>
      </c>
      <c r="AO52" s="65" t="s">
        <v>2607</v>
      </c>
      <c r="AP52" s="65" t="s">
        <v>2608</v>
      </c>
      <c r="AQ52" s="65" t="s">
        <v>790</v>
      </c>
      <c r="AR52" s="65" t="s">
        <v>2609</v>
      </c>
      <c r="AS52" s="65" t="s">
        <v>2610</v>
      </c>
      <c r="AT52" s="65" t="s">
        <v>2611</v>
      </c>
      <c r="AU52" s="65" t="s">
        <v>894</v>
      </c>
      <c r="AV52" s="65" t="s">
        <v>2612</v>
      </c>
      <c r="AW52" s="65" t="s">
        <v>2613</v>
      </c>
      <c r="AX52" s="65" t="s">
        <v>2614</v>
      </c>
      <c r="AY52" s="65" t="s">
        <v>2615</v>
      </c>
      <c r="AZ52" s="65" t="s">
        <v>2616</v>
      </c>
      <c r="BA52" s="65" t="s">
        <v>2617</v>
      </c>
      <c r="BB52" s="65" t="s">
        <v>2618</v>
      </c>
      <c r="BC52" s="65" t="s">
        <v>2619</v>
      </c>
      <c r="BD52" s="65" t="s">
        <v>2620</v>
      </c>
      <c r="BE52" s="65" t="s">
        <v>2621</v>
      </c>
      <c r="BF52" s="65" t="s">
        <v>2622</v>
      </c>
      <c r="BG52" s="65" t="s">
        <v>2623</v>
      </c>
      <c r="BH52" s="65" t="s">
        <v>2624</v>
      </c>
      <c r="BI52" s="65" t="s">
        <v>2625</v>
      </c>
      <c r="BJ52" s="65" t="s">
        <v>2626</v>
      </c>
      <c r="BK52" s="65" t="s">
        <v>2627</v>
      </c>
      <c r="BL52" s="65" t="s">
        <v>2628</v>
      </c>
      <c r="BM52" s="65" t="s">
        <v>2629</v>
      </c>
      <c r="BN52" s="65" t="s">
        <v>2630</v>
      </c>
      <c r="BO52" s="65" t="s">
        <v>2631</v>
      </c>
      <c r="BP52" s="65" t="s">
        <v>2632</v>
      </c>
      <c r="BQ52" s="65" t="s">
        <v>2633</v>
      </c>
      <c r="BR52" s="65" t="s">
        <v>2634</v>
      </c>
      <c r="BS52" s="65" t="s">
        <v>2635</v>
      </c>
      <c r="BT52" s="65" t="s">
        <v>2636</v>
      </c>
      <c r="BU52" s="65" t="s">
        <v>2637</v>
      </c>
      <c r="BV52" s="65" t="s">
        <v>2638</v>
      </c>
      <c r="BW52" s="65" t="s">
        <v>2639</v>
      </c>
      <c r="BX52" s="65" t="s">
        <v>2640</v>
      </c>
      <c r="BY52" s="65" t="s">
        <v>2641</v>
      </c>
      <c r="BZ52" s="65" t="s">
        <v>2642</v>
      </c>
      <c r="CA52" s="65" t="s">
        <v>2643</v>
      </c>
      <c r="CB52" s="65" t="s">
        <v>2644</v>
      </c>
      <c r="CC52" s="65" t="s">
        <v>2645</v>
      </c>
      <c r="CD52" s="65" t="s">
        <v>2646</v>
      </c>
      <c r="CE52" s="65" t="s">
        <v>1504</v>
      </c>
      <c r="CF52" s="65" t="s">
        <v>2647</v>
      </c>
      <c r="CG52" s="65" t="s">
        <v>2648</v>
      </c>
      <c r="CH52" s="65" t="s">
        <v>2649</v>
      </c>
      <c r="CI52" s="65" t="s">
        <v>2650</v>
      </c>
      <c r="CJ52" s="65" t="s">
        <v>2651</v>
      </c>
    </row>
    <row r="53" spans="1:88" x14ac:dyDescent="0.55000000000000004">
      <c r="V53" s="81"/>
      <c r="W53" s="82"/>
      <c r="AB53" s="82"/>
      <c r="AC53" s="82"/>
      <c r="AD53" s="121"/>
      <c r="AE53" s="87"/>
      <c r="AF53" s="97"/>
      <c r="AG53" s="86"/>
      <c r="AH53" s="86"/>
      <c r="AI53" s="86"/>
      <c r="AJ53" s="86"/>
    </row>
    <row r="54" spans="1:88" ht="163.80000000000001" x14ac:dyDescent="0.55000000000000004">
      <c r="B54" s="75" t="s">
        <v>2977</v>
      </c>
      <c r="C54" s="51" t="s">
        <v>25</v>
      </c>
      <c r="D54" s="52">
        <v>75207035</v>
      </c>
      <c r="E54" s="76" t="s">
        <v>116</v>
      </c>
      <c r="F54" s="77">
        <v>686</v>
      </c>
      <c r="G54" s="53">
        <v>669</v>
      </c>
      <c r="H54" s="78">
        <v>688</v>
      </c>
      <c r="I54" s="56">
        <f>AVERAGE(F54:H54)</f>
        <v>681</v>
      </c>
      <c r="J54" s="77">
        <v>75</v>
      </c>
      <c r="K54" s="53">
        <v>71</v>
      </c>
      <c r="L54" s="78">
        <v>71</v>
      </c>
      <c r="M54" s="56">
        <f>AVERAGE(J54:L54)</f>
        <v>72.333333333333329</v>
      </c>
      <c r="N54" s="57" t="s">
        <v>25</v>
      </c>
      <c r="O54" s="58">
        <v>6580762</v>
      </c>
      <c r="P54" s="53" t="s">
        <v>2655</v>
      </c>
      <c r="Q54" s="53">
        <v>613</v>
      </c>
      <c r="R54" s="53" t="s">
        <v>117</v>
      </c>
      <c r="S54" s="53" t="s">
        <v>118</v>
      </c>
      <c r="T54" s="90" t="s">
        <v>119</v>
      </c>
      <c r="U54" s="53" t="s">
        <v>120</v>
      </c>
      <c r="V54" s="81">
        <v>44.3</v>
      </c>
      <c r="W54" s="85">
        <v>4.5000000000000003E-58</v>
      </c>
      <c r="X54" s="59">
        <v>593</v>
      </c>
      <c r="Y54" s="56">
        <v>291</v>
      </c>
      <c r="Z54" s="116">
        <f>Y54/X54*100</f>
        <v>49.072512647554802</v>
      </c>
      <c r="AA54" s="59">
        <v>17</v>
      </c>
      <c r="AB54" s="55" t="s">
        <v>2978</v>
      </c>
      <c r="AC54" s="55" t="s">
        <v>2979</v>
      </c>
      <c r="AD54" s="119" t="s">
        <v>2980</v>
      </c>
      <c r="AE54" s="62" t="s">
        <v>2981</v>
      </c>
      <c r="AG54" s="88">
        <v>10589017</v>
      </c>
    </row>
    <row r="55" spans="1:88" ht="128.69999999999999" x14ac:dyDescent="0.55000000000000004">
      <c r="B55" s="75" t="s">
        <v>2982</v>
      </c>
      <c r="C55" s="51" t="s">
        <v>25</v>
      </c>
      <c r="D55" s="52">
        <v>75266171</v>
      </c>
      <c r="E55" s="76" t="s">
        <v>116</v>
      </c>
      <c r="F55" s="77">
        <v>535</v>
      </c>
      <c r="G55" s="53">
        <v>551</v>
      </c>
      <c r="H55" s="78">
        <v>537</v>
      </c>
      <c r="I55" s="56">
        <f>AVERAGE(F55:H55)</f>
        <v>541</v>
      </c>
      <c r="J55" s="77">
        <v>63</v>
      </c>
      <c r="K55" s="53">
        <v>63</v>
      </c>
      <c r="L55" s="78">
        <v>59</v>
      </c>
      <c r="M55" s="56">
        <f>AVERAGE(J55:L55)</f>
        <v>61.666666666666664</v>
      </c>
      <c r="N55" s="57" t="s">
        <v>25</v>
      </c>
      <c r="O55" s="58">
        <v>6580762</v>
      </c>
      <c r="P55" s="53" t="s">
        <v>2655</v>
      </c>
      <c r="Q55" s="53">
        <v>613</v>
      </c>
      <c r="R55" s="53" t="s">
        <v>117</v>
      </c>
      <c r="S55" s="53" t="s">
        <v>118</v>
      </c>
      <c r="T55" s="90" t="s">
        <v>119</v>
      </c>
      <c r="U55" s="53" t="s">
        <v>120</v>
      </c>
      <c r="V55" s="81">
        <v>45</v>
      </c>
      <c r="W55" s="85">
        <v>1.3000000000000001E-61</v>
      </c>
      <c r="X55" s="59">
        <v>593</v>
      </c>
      <c r="Y55" s="56">
        <v>240</v>
      </c>
      <c r="Z55" s="116">
        <f>Y55/X55*100</f>
        <v>40.472175379426645</v>
      </c>
      <c r="AA55" s="59">
        <v>17</v>
      </c>
      <c r="AB55" s="55" t="s">
        <v>2983</v>
      </c>
      <c r="AC55" s="55" t="s">
        <v>2984</v>
      </c>
      <c r="AD55" s="119" t="s">
        <v>2985</v>
      </c>
      <c r="AE55" s="62" t="s">
        <v>2981</v>
      </c>
    </row>
    <row r="56" spans="1:88" ht="175.5" x14ac:dyDescent="0.55000000000000004">
      <c r="B56" s="75" t="s">
        <v>2986</v>
      </c>
      <c r="C56" s="51" t="s">
        <v>25</v>
      </c>
      <c r="D56" s="52">
        <v>75207036</v>
      </c>
      <c r="E56" s="76" t="s">
        <v>116</v>
      </c>
      <c r="F56" s="77">
        <v>500</v>
      </c>
      <c r="G56" s="53">
        <v>503</v>
      </c>
      <c r="H56" s="78">
        <v>507</v>
      </c>
      <c r="I56" s="56">
        <f>AVERAGE(F56:H56)</f>
        <v>503.33333333333331</v>
      </c>
      <c r="J56" s="77">
        <v>64</v>
      </c>
      <c r="K56" s="53">
        <v>59</v>
      </c>
      <c r="L56" s="78">
        <v>58</v>
      </c>
      <c r="M56" s="56">
        <f>AVERAGE(J56:L56)</f>
        <v>60.333333333333336</v>
      </c>
      <c r="N56" s="57" t="s">
        <v>25</v>
      </c>
      <c r="O56" s="58">
        <v>6580762</v>
      </c>
      <c r="P56" s="53" t="s">
        <v>2655</v>
      </c>
      <c r="Q56" s="53">
        <v>613</v>
      </c>
      <c r="R56" s="53" t="s">
        <v>117</v>
      </c>
      <c r="S56" s="53" t="s">
        <v>118</v>
      </c>
      <c r="T56" s="90" t="s">
        <v>119</v>
      </c>
      <c r="U56" s="53" t="s">
        <v>120</v>
      </c>
      <c r="V56" s="81">
        <v>44.6</v>
      </c>
      <c r="W56" s="85">
        <v>1.6000000000000001E-61</v>
      </c>
      <c r="X56" s="59">
        <v>593</v>
      </c>
      <c r="Y56" s="56">
        <v>244</v>
      </c>
      <c r="Z56" s="116">
        <f>Y56/X56*100</f>
        <v>41.146711635750421</v>
      </c>
      <c r="AA56" s="59">
        <v>17</v>
      </c>
      <c r="AB56" s="55" t="s">
        <v>2987</v>
      </c>
      <c r="AC56" s="55" t="s">
        <v>2988</v>
      </c>
      <c r="AD56" s="119" t="s">
        <v>2989</v>
      </c>
      <c r="AE56" s="62" t="s">
        <v>2981</v>
      </c>
      <c r="AG56" s="86"/>
      <c r="AH56" s="86"/>
      <c r="AI56" s="86"/>
      <c r="AJ56" s="86"/>
    </row>
    <row r="57" spans="1:88" ht="128.69999999999999" x14ac:dyDescent="0.55000000000000004">
      <c r="B57" s="51" t="s">
        <v>124</v>
      </c>
      <c r="C57" s="51" t="s">
        <v>25</v>
      </c>
      <c r="D57" s="52">
        <v>357451631</v>
      </c>
      <c r="E57" s="76" t="s">
        <v>125</v>
      </c>
      <c r="F57" s="77">
        <v>28</v>
      </c>
      <c r="G57" s="53">
        <v>45</v>
      </c>
      <c r="H57" s="78">
        <v>30</v>
      </c>
      <c r="I57" s="56">
        <f>AVERAGE(F57:H57)</f>
        <v>34.333333333333336</v>
      </c>
      <c r="J57" s="77">
        <v>13</v>
      </c>
      <c r="K57" s="53">
        <v>15</v>
      </c>
      <c r="L57" s="78">
        <v>12</v>
      </c>
      <c r="M57" s="56">
        <f>AVERAGE(J57:L57)</f>
        <v>13.333333333333334</v>
      </c>
      <c r="N57" s="57" t="s">
        <v>25</v>
      </c>
      <c r="O57" s="58">
        <v>5726304</v>
      </c>
      <c r="P57" s="53" t="s">
        <v>2655</v>
      </c>
      <c r="Q57" s="53">
        <v>20</v>
      </c>
      <c r="R57" s="53" t="s">
        <v>126</v>
      </c>
      <c r="S57" s="53" t="s">
        <v>127</v>
      </c>
      <c r="T57" s="90" t="s">
        <v>128</v>
      </c>
      <c r="U57" s="89" t="s">
        <v>3021</v>
      </c>
      <c r="V57" s="81">
        <v>24.1</v>
      </c>
      <c r="W57" s="115">
        <v>0.32</v>
      </c>
      <c r="X57" s="59">
        <v>161</v>
      </c>
      <c r="Y57" s="56">
        <v>28</v>
      </c>
      <c r="Z57" s="116">
        <f>Y57/X57*100</f>
        <v>17.391304347826086</v>
      </c>
      <c r="AA57" s="59" t="s">
        <v>2990</v>
      </c>
      <c r="AB57" s="91" t="s">
        <v>2991</v>
      </c>
      <c r="AC57" s="55" t="s">
        <v>2984</v>
      </c>
      <c r="AD57" s="119" t="s">
        <v>2992</v>
      </c>
      <c r="AE57" s="87"/>
      <c r="AF57" s="97"/>
      <c r="AG57" s="86"/>
      <c r="AH57" s="86"/>
      <c r="AI57" s="86"/>
      <c r="AJ57" s="86"/>
    </row>
    <row r="58" spans="1:88" ht="128.69999999999999" x14ac:dyDescent="0.55000000000000004">
      <c r="B58" s="51" t="s">
        <v>130</v>
      </c>
      <c r="C58" s="51" t="s">
        <v>25</v>
      </c>
      <c r="D58" s="52">
        <v>211906450</v>
      </c>
      <c r="E58" s="76" t="s">
        <v>131</v>
      </c>
      <c r="F58" s="77">
        <v>20</v>
      </c>
      <c r="G58" s="53">
        <v>33</v>
      </c>
      <c r="H58" s="78">
        <v>20</v>
      </c>
      <c r="I58" s="56">
        <f>AVERAGE(F58:H58)</f>
        <v>24.333333333333332</v>
      </c>
      <c r="J58" s="77">
        <v>13</v>
      </c>
      <c r="K58" s="53">
        <v>13</v>
      </c>
      <c r="L58" s="78">
        <v>9</v>
      </c>
      <c r="M58" s="56">
        <f>AVERAGE(J58:L58)</f>
        <v>11.666666666666666</v>
      </c>
      <c r="N58" s="57" t="s">
        <v>25</v>
      </c>
      <c r="O58" s="58">
        <v>5726304</v>
      </c>
      <c r="P58" s="53" t="s">
        <v>2655</v>
      </c>
      <c r="Q58" s="53">
        <v>20</v>
      </c>
      <c r="R58" s="53" t="s">
        <v>126</v>
      </c>
      <c r="S58" s="53" t="s">
        <v>127</v>
      </c>
      <c r="T58" s="90" t="s">
        <v>128</v>
      </c>
      <c r="U58" s="53" t="s">
        <v>129</v>
      </c>
      <c r="V58" s="81">
        <v>23.8</v>
      </c>
      <c r="W58" s="55">
        <v>0.18</v>
      </c>
      <c r="X58" s="59">
        <v>161</v>
      </c>
      <c r="Y58" s="56">
        <v>29</v>
      </c>
      <c r="Z58" s="116">
        <f>Y58/X58*100</f>
        <v>18.012422360248447</v>
      </c>
      <c r="AA58" s="59" t="s">
        <v>2990</v>
      </c>
      <c r="AB58" s="91" t="s">
        <v>2991</v>
      </c>
      <c r="AC58" s="55" t="s">
        <v>2984</v>
      </c>
      <c r="AD58" s="119" t="s">
        <v>2992</v>
      </c>
    </row>
  </sheetData>
  <mergeCells count="21">
    <mergeCell ref="B51:M51"/>
    <mergeCell ref="N51:W51"/>
    <mergeCell ref="X51:Z51"/>
    <mergeCell ref="AA51:AD51"/>
    <mergeCell ref="C52:D52"/>
    <mergeCell ref="N52:O52"/>
    <mergeCell ref="AC52:AD52"/>
    <mergeCell ref="B34:M34"/>
    <mergeCell ref="N34:W34"/>
    <mergeCell ref="X34:Z34"/>
    <mergeCell ref="AA34:AD34"/>
    <mergeCell ref="C35:D35"/>
    <mergeCell ref="N35:O35"/>
    <mergeCell ref="AC35:AD35"/>
    <mergeCell ref="B5:M5"/>
    <mergeCell ref="N5:W5"/>
    <mergeCell ref="X5:Z5"/>
    <mergeCell ref="AA5:AD5"/>
    <mergeCell ref="C6:D6"/>
    <mergeCell ref="N6:O6"/>
    <mergeCell ref="AC6:AD6"/>
  </mergeCells>
  <hyperlinks>
    <hyperlink ref="AJ48" r:id="rId1" tooltip="Go to PubMed Entry" display="http://www.ncbi.nlm.nih.gov/pubmed/25205364"/>
    <hyperlink ref="AI48" r:id="rId2" tooltip="Go to PubMed Entry" display="http://www.ncbi.nlm.nih.gov/pubmed/12102004"/>
    <hyperlink ref="AH48" r:id="rId3" tooltip="Go to PubMed Entry" display="http://www.ncbi.nlm.nih.gov/pubmed/12444314"/>
    <hyperlink ref="AG48" r:id="rId4" tooltip="Go to PubMed Entry" display="http://www.ncbi.nlm.nih.gov/pubmed/7898496"/>
    <hyperlink ref="AJ47" r:id="rId5" tooltip="Go to PubMed Entry" display="http://www.ncbi.nlm.nih.gov/pubmed/25205364"/>
    <hyperlink ref="AI47" r:id="rId6" tooltip="Go to PubMed Entry" display="http://www.ncbi.nlm.nih.gov/pubmed/12102004"/>
    <hyperlink ref="AH47" r:id="rId7" tooltip="Go to PubMed Entry" display="http://www.ncbi.nlm.nih.gov/pubmed/12444314"/>
    <hyperlink ref="AM46" r:id="rId8" tooltip="Go to PubMed Entry" display="http://www.ncbi.nlm.nih.gov/pubmed/18384450"/>
    <hyperlink ref="AL46" r:id="rId9" tooltip="Go to PubMed Entry" display="http://www.ncbi.nlm.nih.gov/pubmed/22385802"/>
    <hyperlink ref="AK46" r:id="rId10" tooltip="Go to PubMed Entry" display="http://www.ncbi.nlm.nih.gov/pubmed/16892783"/>
    <hyperlink ref="AJ46" r:id="rId11" tooltip="Go to PubMed Entry" display="http://www.ncbi.nlm.nih.gov/pubmed/15784114"/>
    <hyperlink ref="AI46" r:id="rId12" tooltip="Go to PubMed Entry" display="http://www.ncbi.nlm.nih.gov/pubmed/12392450"/>
    <hyperlink ref="AH46" r:id="rId13" tooltip="Go to PubMed Entry" display="http://www.ncbi.nlm.nih.gov/pubmed/9500754"/>
    <hyperlink ref="AH49" r:id="rId14" tooltip="Go to PubMed Entry" display="http://www.ncbi.nlm.nih.gov/pubmed/24939849"/>
    <hyperlink ref="AG49" r:id="rId15" tooltip="Go to PubMed Entry" display="http://www.ncbi.nlm.nih.gov/pubmed/17655175"/>
    <hyperlink ref="AL44" r:id="rId16" tooltip="Go to PubMed Entry" display="http://www.ncbi.nlm.nih.gov/pubmed/25700348"/>
    <hyperlink ref="AK44" r:id="rId17" tooltip="Go to PubMed Entry" display="http://www.ncbi.nlm.nih.gov/pubmed/10828719"/>
    <hyperlink ref="AJ44" r:id="rId18" tooltip="Go to PubMed Entry" display="http://www.ncbi.nlm.nih.gov/pubmed/15627782"/>
    <hyperlink ref="AI44" r:id="rId19" tooltip="Go to PubMed Entry" display="http://www.ncbi.nlm.nih.gov/pubmed/12372996"/>
    <hyperlink ref="AH44" r:id="rId20" tooltip="Go to PubMed Entry" display="http://www.ncbi.nlm.nih.gov/pubmed/12642845"/>
    <hyperlink ref="AH30" r:id="rId21" tooltip="Go to PubMed Entry" display="http://www.ncbi.nlm.nih.gov/pubmed/22486768"/>
    <hyperlink ref="AG30" r:id="rId22" tooltip="Go to PubMed Entry" display="http://www.ncbi.nlm.nih.gov/pubmed/11385287"/>
    <hyperlink ref="AH31" r:id="rId23" tooltip="Go to PubMed Entry" display="http://www.ncbi.nlm.nih.gov/pubmed/22486768"/>
    <hyperlink ref="AG31" r:id="rId24" tooltip="Go to PubMed Entry" display="http://www.ncbi.nlm.nih.gov/pubmed/11385287"/>
    <hyperlink ref="AH36" r:id="rId25" tooltip="Go to PubMed Entry" display="http://www.ncbi.nlm.nih.gov/pubmed/26623108"/>
    <hyperlink ref="AH38" r:id="rId26" tooltip="Go to PubMed Entry" display="http://www.ncbi.nlm.nih.gov/pubmed/26623108"/>
    <hyperlink ref="AH37" r:id="rId27" tooltip="Go to PubMed Entry" display="http://www.ncbi.nlm.nih.gov/pubmed/26623108"/>
    <hyperlink ref="AH39" r:id="rId28" tooltip="Go to PubMed Entry" display="http://www.ncbi.nlm.nih.gov/pubmed/26623108"/>
    <hyperlink ref="AH20" r:id="rId29" tooltip="Go to PubMed Entry" display="http://www.ncbi.nlm.nih.gov/pubmed/26623108"/>
    <hyperlink ref="AH19" r:id="rId30" tooltip="Go to PubMed Entry" display="http://www.ncbi.nlm.nih.gov/pubmed/26623108"/>
    <hyperlink ref="AH18" r:id="rId31" tooltip="Go to PubMed Entry" display="http://www.ncbi.nlm.nih.gov/pubmed/26623108"/>
    <hyperlink ref="AG36" r:id="rId32" tooltip="Go to PubMed Entry" display="http://www.ncbi.nlm.nih.gov/pubmed/23481662"/>
    <hyperlink ref="AG38" r:id="rId33" tooltip="Go to PubMed Entry" display="http://www.ncbi.nlm.nih.gov/pubmed/23481662"/>
    <hyperlink ref="AG37" r:id="rId34" tooltip="Go to PubMed Entry" display="http://www.ncbi.nlm.nih.gov/pubmed/23481662"/>
    <hyperlink ref="AG39" r:id="rId35" tooltip="Go to PubMed Entry" display="http://www.ncbi.nlm.nih.gov/pubmed/23481662"/>
    <hyperlink ref="AG20" r:id="rId36" tooltip="Go to PubMed Entry" display="http://www.ncbi.nlm.nih.gov/pubmed/23481662"/>
    <hyperlink ref="AG19" r:id="rId37" tooltip="Go to PubMed Entry" display="http://www.ncbi.nlm.nih.gov/pubmed/23481662"/>
    <hyperlink ref="AG18" r:id="rId38" tooltip="Go to PubMed Entry" display="http://www.ncbi.nlm.nih.gov/pubmed/23481662"/>
    <hyperlink ref="AH17" r:id="rId39" tooltip="Go to PubMed Entry" display="http://www.ncbi.nlm.nih.gov/pubmed/26623108"/>
    <hyperlink ref="AG17" r:id="rId40" tooltip="Go to PubMed Entry" display="http://www.ncbi.nlm.nih.gov/pubmed/23481662"/>
    <hyperlink ref="AI26" r:id="rId41" tooltip="Go to PubMed Entry" display="http://www.ncbi.nlm.nih.gov/pubmed/21284746"/>
    <hyperlink ref="AH26" r:id="rId42" tooltip="Go to PubMed Entry" display="http://www.ncbi.nlm.nih.gov/pubmed/22162266"/>
    <hyperlink ref="AG26" r:id="rId43" tooltip="Go to PubMed Entry" display="http://www.ncbi.nlm.nih.gov/pubmed/16421930"/>
    <hyperlink ref="AI8" r:id="rId44" tooltip="Go to PubMed Entry" display="http://www.ncbi.nlm.nih.gov/pubmed/11435728"/>
    <hyperlink ref="AH8" r:id="rId45" tooltip="Go to PubMed Entry" display="http://www.ncbi.nlm.nih.gov/pubmed/15627782"/>
    <hyperlink ref="AG8" r:id="rId46" tooltip="Go to PubMed Entry" display="http://www.ncbi.nlm.nih.gov/pubmed/11167363"/>
    <hyperlink ref="AG24" r:id="rId47" tooltip="Go to PubMed Entry" display="http://www.ncbi.nlm.nih.gov/pubmed/11139585"/>
    <hyperlink ref="AH29" r:id="rId48" tooltip="Go to PubMed Entry" display="http://www.ncbi.nlm.nih.gov/pubmed/22486768"/>
    <hyperlink ref="AG29" r:id="rId49" tooltip="Go to PubMed Entry" display="http://www.ncbi.nlm.nih.gov/pubmed/11385287"/>
    <hyperlink ref="AH32" r:id="rId50" tooltip="Go to PubMed Entry" display="http://www.ncbi.nlm.nih.gov/pubmed/24939849"/>
    <hyperlink ref="AG32" r:id="rId51" tooltip="Go to PubMed Entry" display="http://www.ncbi.nlm.nih.gov/pubmed/17655175"/>
    <hyperlink ref="AH25" r:id="rId52" tooltip="Go to PubMed Entry" display="http://www.ncbi.nlm.nih.gov/pubmed/16199259"/>
    <hyperlink ref="AG25" r:id="rId53" tooltip="Go to PubMed Entry" display="http://www.ncbi.nlm.nih.gov/pubmed/10669849"/>
    <hyperlink ref="AJ28" r:id="rId54" tooltip="Go to PubMed Entry" display="http://www.ncbi.nlm.nih.gov/pubmed/15765743"/>
    <hyperlink ref="AI28" r:id="rId55" tooltip="Go to PubMed Entry" display="http://www.ncbi.nlm.nih.gov/pubmed/14995153"/>
    <hyperlink ref="AH28" r:id="rId56" tooltip="Go to PubMed Entry" display="http://www.ncbi.nlm.nih.gov/pubmed/10474031"/>
    <hyperlink ref="AG28" r:id="rId57" tooltip="Go to PubMed Entry" display="http://www.ncbi.nlm.nih.gov/pubmed/10021462"/>
    <hyperlink ref="AJ27" r:id="rId58" tooltip="Go to PubMed Entry" display="http://www.ncbi.nlm.nih.gov/pubmed/15765743"/>
    <hyperlink ref="AI27" r:id="rId59" tooltip="Go to PubMed Entry" display="http://www.ncbi.nlm.nih.gov/pubmed/14995153"/>
    <hyperlink ref="AH27" r:id="rId60" tooltip="Go to PubMed Entry" display="http://www.ncbi.nlm.nih.gov/pubmed/10474031"/>
    <hyperlink ref="AG27" r:id="rId61" tooltip="Go to PubMed Entry" display="http://www.ncbi.nlm.nih.gov/pubmed/10021462"/>
    <hyperlink ref="AJ7" r:id="rId62" tooltip="Go to PubMed Entry" display="http://www.ncbi.nlm.nih.gov/pubmed/16618365"/>
    <hyperlink ref="AI7" r:id="rId63" tooltip="Go to PubMed Entry" display="http://www.ncbi.nlm.nih.gov/pubmed/10828719"/>
    <hyperlink ref="AH7" r:id="rId64" tooltip="Go to PubMed Entry" display="http://www.ncbi.nlm.nih.gov/pubmed/15627782"/>
    <hyperlink ref="AG7" r:id="rId65" tooltip="Go to PubMed Entry" display="http://www.ncbi.nlm.nih.gov/pubmed/12642845"/>
    <hyperlink ref="AG54" r:id="rId66" tooltip="Go to PubMed Entry" display="http://www.ncbi.nlm.nih.gov/pubmed/10589017"/>
  </hyperlinks>
  <pageMargins left="0.7" right="0.7" top="0.75" bottom="0.75" header="0.3" footer="0.3"/>
  <pageSetup paperSize="9" orientation="portrait" verticalDpi="0" r:id="rId6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229"/>
  <sheetViews>
    <sheetView workbookViewId="0">
      <selection activeCell="AC4" sqref="AC4"/>
    </sheetView>
  </sheetViews>
  <sheetFormatPr defaultColWidth="9.15625" defaultRowHeight="14.4" x14ac:dyDescent="0.55000000000000004"/>
  <cols>
    <col min="1" max="1" width="9.15625" style="149"/>
    <col min="2" max="2" width="18.83984375" style="149" customWidth="1"/>
    <col min="3" max="4" width="9.15625" style="149"/>
    <col min="5" max="5" width="20.15625" style="149" customWidth="1"/>
    <col min="6" max="17" width="9.15625" style="149"/>
    <col min="18" max="18" width="26.578125" style="149" customWidth="1"/>
    <col min="19" max="19" width="19.68359375" style="149" customWidth="1"/>
    <col min="20" max="20" width="22.15625" style="149" customWidth="1"/>
    <col min="21" max="21" width="19.41796875" style="149" customWidth="1"/>
    <col min="22" max="29" width="9.15625" style="149"/>
    <col min="30" max="30" width="25" style="149" customWidth="1"/>
    <col min="31" max="16384" width="9.15625" style="149"/>
  </cols>
  <sheetData>
    <row r="2" spans="1:30" s="63" customFormat="1" ht="21.6" customHeight="1" thickBot="1" x14ac:dyDescent="0.3">
      <c r="B2" s="227" t="s">
        <v>9</v>
      </c>
      <c r="C2" s="227"/>
      <c r="D2" s="227"/>
      <c r="E2" s="227"/>
      <c r="F2" s="227"/>
      <c r="G2" s="227"/>
      <c r="H2" s="227"/>
      <c r="I2" s="227"/>
      <c r="J2" s="227"/>
      <c r="K2" s="227"/>
      <c r="L2" s="227"/>
      <c r="M2" s="227"/>
      <c r="N2" s="228" t="s">
        <v>10</v>
      </c>
      <c r="O2" s="227"/>
      <c r="P2" s="227"/>
      <c r="Q2" s="227"/>
      <c r="R2" s="227"/>
      <c r="S2" s="227"/>
      <c r="T2" s="227"/>
      <c r="U2" s="227"/>
      <c r="V2" s="227"/>
      <c r="W2" s="229"/>
      <c r="X2" s="107"/>
      <c r="Y2" s="108"/>
      <c r="Z2" s="109"/>
      <c r="AA2" s="233" t="s">
        <v>2590</v>
      </c>
      <c r="AB2" s="234"/>
      <c r="AC2" s="234"/>
    </row>
    <row r="3" spans="1:30" s="65" customFormat="1" ht="12.75" thickBot="1" x14ac:dyDescent="0.3">
      <c r="A3" s="65" t="s">
        <v>12</v>
      </c>
      <c r="B3" s="65" t="s">
        <v>12</v>
      </c>
      <c r="C3" s="235" t="s">
        <v>2591</v>
      </c>
      <c r="D3" s="235"/>
      <c r="E3" s="65" t="s">
        <v>13</v>
      </c>
      <c r="F3" s="65" t="s">
        <v>2592</v>
      </c>
      <c r="G3" s="65" t="s">
        <v>2593</v>
      </c>
      <c r="H3" s="123" t="s">
        <v>2594</v>
      </c>
      <c r="I3" s="68" t="s">
        <v>2595</v>
      </c>
      <c r="J3" s="68" t="s">
        <v>2592</v>
      </c>
      <c r="K3" s="68" t="s">
        <v>2593</v>
      </c>
      <c r="L3" s="68" t="s">
        <v>2594</v>
      </c>
      <c r="M3" s="124" t="s">
        <v>2596</v>
      </c>
      <c r="N3" s="240" t="s">
        <v>2597</v>
      </c>
      <c r="O3" s="235"/>
      <c r="P3" s="65" t="s">
        <v>2598</v>
      </c>
      <c r="R3" s="65" t="s">
        <v>113</v>
      </c>
      <c r="S3" s="65" t="s">
        <v>17</v>
      </c>
      <c r="T3" s="65" t="s">
        <v>13</v>
      </c>
      <c r="U3" s="70" t="s">
        <v>18</v>
      </c>
      <c r="V3" s="68" t="s">
        <v>19</v>
      </c>
      <c r="W3" s="125" t="s">
        <v>20</v>
      </c>
      <c r="X3" s="126" t="s">
        <v>3022</v>
      </c>
      <c r="Y3" s="123" t="s">
        <v>3023</v>
      </c>
      <c r="Z3" s="127" t="s">
        <v>3024</v>
      </c>
      <c r="AA3" s="125" t="s">
        <v>2599</v>
      </c>
      <c r="AB3" s="68" t="s">
        <v>2600</v>
      </c>
      <c r="AC3" s="68" t="s">
        <v>2601</v>
      </c>
    </row>
    <row r="4" spans="1:30" s="128" customFormat="1" ht="12" x14ac:dyDescent="0.2">
      <c r="B4" s="128" t="s">
        <v>3025</v>
      </c>
      <c r="C4" s="128" t="s">
        <v>25</v>
      </c>
      <c r="D4" s="129">
        <v>225464999</v>
      </c>
      <c r="E4" s="128" t="s">
        <v>46</v>
      </c>
      <c r="F4" s="130">
        <v>27</v>
      </c>
      <c r="G4" s="131">
        <v>0</v>
      </c>
      <c r="H4" s="132">
        <v>17</v>
      </c>
      <c r="I4" s="133">
        <f t="shared" ref="I4:I67" si="0">AVERAGE(F4:H4)</f>
        <v>14.666666666666666</v>
      </c>
      <c r="J4" s="130">
        <v>13</v>
      </c>
      <c r="K4" s="131">
        <v>0</v>
      </c>
      <c r="L4" s="132">
        <v>8</v>
      </c>
      <c r="M4" s="134">
        <f t="shared" ref="M4:M67" si="1">AVERAGE(J4:L4)</f>
        <v>7</v>
      </c>
      <c r="N4" s="130" t="s">
        <v>25</v>
      </c>
      <c r="O4" s="135">
        <v>5726304</v>
      </c>
      <c r="P4" s="131" t="s">
        <v>2655</v>
      </c>
      <c r="Q4" s="131">
        <v>20</v>
      </c>
      <c r="R4" s="131" t="s">
        <v>126</v>
      </c>
      <c r="S4" s="131" t="s">
        <v>127</v>
      </c>
      <c r="T4" s="131" t="s">
        <v>128</v>
      </c>
      <c r="U4" s="131" t="s">
        <v>129</v>
      </c>
      <c r="V4" s="98">
        <v>24.1</v>
      </c>
      <c r="W4" s="53">
        <v>0.35</v>
      </c>
      <c r="X4" s="136">
        <v>161</v>
      </c>
      <c r="Y4" s="61">
        <v>18</v>
      </c>
      <c r="Z4" s="137">
        <f>Y4/X4*100</f>
        <v>11.180124223602485</v>
      </c>
      <c r="AA4" s="135" t="s">
        <v>2990</v>
      </c>
      <c r="AB4" s="138" t="s">
        <v>3026</v>
      </c>
      <c r="AC4" s="138" t="s">
        <v>3027</v>
      </c>
      <c r="AD4" s="128" t="s">
        <v>3028</v>
      </c>
    </row>
    <row r="5" spans="1:30" s="128" customFormat="1" ht="12" x14ac:dyDescent="0.2">
      <c r="B5" s="128" t="s">
        <v>3029</v>
      </c>
      <c r="C5" s="128" t="s">
        <v>25</v>
      </c>
      <c r="D5" s="129">
        <v>15219412</v>
      </c>
      <c r="E5" s="128" t="s">
        <v>39</v>
      </c>
      <c r="F5" s="130">
        <v>18</v>
      </c>
      <c r="G5" s="131">
        <v>24</v>
      </c>
      <c r="H5" s="132">
        <v>0</v>
      </c>
      <c r="I5" s="133">
        <f t="shared" si="0"/>
        <v>14</v>
      </c>
      <c r="J5" s="130">
        <v>9</v>
      </c>
      <c r="K5" s="131">
        <v>9</v>
      </c>
      <c r="L5" s="132">
        <v>0</v>
      </c>
      <c r="M5" s="134">
        <f t="shared" si="1"/>
        <v>6</v>
      </c>
      <c r="N5" s="130" t="s">
        <v>25</v>
      </c>
      <c r="O5" s="135">
        <v>5726304</v>
      </c>
      <c r="P5" s="131" t="s">
        <v>2655</v>
      </c>
      <c r="Q5" s="131">
        <v>20</v>
      </c>
      <c r="R5" s="131" t="s">
        <v>126</v>
      </c>
      <c r="S5" s="131" t="s">
        <v>127</v>
      </c>
      <c r="T5" s="131" t="s">
        <v>128</v>
      </c>
      <c r="U5" s="131" t="s">
        <v>129</v>
      </c>
      <c r="V5" s="98">
        <v>22.2</v>
      </c>
      <c r="W5" s="53">
        <v>0.5</v>
      </c>
      <c r="X5" s="136">
        <v>161</v>
      </c>
      <c r="Y5" s="61">
        <v>20</v>
      </c>
      <c r="Z5" s="137">
        <f>Y5/X5*100</f>
        <v>12.422360248447205</v>
      </c>
      <c r="AA5" s="135" t="s">
        <v>2990</v>
      </c>
      <c r="AB5" s="138" t="s">
        <v>3026</v>
      </c>
      <c r="AC5" s="138" t="s">
        <v>3027</v>
      </c>
      <c r="AD5" s="128" t="s">
        <v>3028</v>
      </c>
    </row>
    <row r="6" spans="1:30" s="128" customFormat="1" ht="12" x14ac:dyDescent="0.2">
      <c r="B6" s="128" t="s">
        <v>3030</v>
      </c>
      <c r="C6" s="128" t="s">
        <v>25</v>
      </c>
      <c r="D6" s="129">
        <v>224115794</v>
      </c>
      <c r="E6" s="128" t="s">
        <v>1438</v>
      </c>
      <c r="F6" s="130">
        <v>17</v>
      </c>
      <c r="G6" s="131">
        <v>17</v>
      </c>
      <c r="H6" s="132">
        <v>22</v>
      </c>
      <c r="I6" s="133">
        <f t="shared" si="0"/>
        <v>18.666666666666668</v>
      </c>
      <c r="J6" s="130">
        <v>8</v>
      </c>
      <c r="K6" s="131">
        <v>5</v>
      </c>
      <c r="L6" s="132">
        <v>6</v>
      </c>
      <c r="M6" s="134">
        <f t="shared" si="1"/>
        <v>6.333333333333333</v>
      </c>
      <c r="N6" s="130" t="s">
        <v>25</v>
      </c>
      <c r="O6" s="135">
        <v>695094784</v>
      </c>
      <c r="P6" s="131" t="s">
        <v>2655</v>
      </c>
      <c r="Q6" s="131">
        <v>2271</v>
      </c>
      <c r="R6" s="131" t="s">
        <v>3031</v>
      </c>
      <c r="S6" s="131"/>
      <c r="T6" s="131" t="s">
        <v>3032</v>
      </c>
      <c r="U6" s="131"/>
      <c r="V6" s="98">
        <v>35.5</v>
      </c>
      <c r="W6" s="97">
        <v>3.2E-49</v>
      </c>
      <c r="X6" s="136"/>
      <c r="Y6" s="61"/>
      <c r="Z6" s="139"/>
      <c r="AA6" s="135"/>
      <c r="AB6" s="138"/>
      <c r="AC6" s="138"/>
      <c r="AD6" s="131"/>
    </row>
    <row r="7" spans="1:30" s="128" customFormat="1" ht="12" x14ac:dyDescent="0.2">
      <c r="B7" s="128" t="s">
        <v>3033</v>
      </c>
      <c r="C7" s="128" t="s">
        <v>25</v>
      </c>
      <c r="D7" s="129">
        <v>460371586</v>
      </c>
      <c r="E7" s="128" t="s">
        <v>141</v>
      </c>
      <c r="F7" s="130">
        <v>16</v>
      </c>
      <c r="G7" s="131">
        <v>13</v>
      </c>
      <c r="H7" s="132">
        <v>21</v>
      </c>
      <c r="I7" s="133">
        <f t="shared" si="0"/>
        <v>16.666666666666668</v>
      </c>
      <c r="J7" s="130">
        <v>9</v>
      </c>
      <c r="K7" s="131">
        <v>9</v>
      </c>
      <c r="L7" s="132">
        <v>9</v>
      </c>
      <c r="M7" s="134">
        <f t="shared" si="1"/>
        <v>9</v>
      </c>
      <c r="N7" s="130" t="s">
        <v>25</v>
      </c>
      <c r="O7" s="135">
        <v>695094784</v>
      </c>
      <c r="P7" s="131" t="s">
        <v>2655</v>
      </c>
      <c r="Q7" s="131">
        <v>2271</v>
      </c>
      <c r="R7" s="131" t="s">
        <v>3031</v>
      </c>
      <c r="S7" s="131"/>
      <c r="T7" s="131" t="s">
        <v>3032</v>
      </c>
      <c r="U7" s="131"/>
      <c r="V7" s="98">
        <v>35.9</v>
      </c>
      <c r="W7" s="86">
        <v>9.5000000000000001E-49</v>
      </c>
      <c r="X7" s="136"/>
      <c r="Y7" s="61"/>
      <c r="Z7" s="139"/>
      <c r="AA7" s="135"/>
      <c r="AB7" s="138"/>
      <c r="AC7" s="138"/>
      <c r="AD7" s="131"/>
    </row>
    <row r="8" spans="1:30" s="128" customFormat="1" ht="12" x14ac:dyDescent="0.2">
      <c r="B8" s="128" t="s">
        <v>3034</v>
      </c>
      <c r="C8" s="128" t="s">
        <v>25</v>
      </c>
      <c r="D8" s="129">
        <v>29373061</v>
      </c>
      <c r="E8" s="128" t="s">
        <v>3035</v>
      </c>
      <c r="F8" s="130">
        <v>15</v>
      </c>
      <c r="G8" s="131">
        <v>19</v>
      </c>
      <c r="H8" s="132">
        <v>16</v>
      </c>
      <c r="I8" s="133">
        <f t="shared" si="0"/>
        <v>16.666666666666668</v>
      </c>
      <c r="J8" s="130">
        <v>6</v>
      </c>
      <c r="K8" s="131">
        <v>6</v>
      </c>
      <c r="L8" s="132">
        <v>8</v>
      </c>
      <c r="M8" s="134">
        <f t="shared" si="1"/>
        <v>6.666666666666667</v>
      </c>
      <c r="N8" s="130" t="s">
        <v>25</v>
      </c>
      <c r="O8" s="135">
        <v>608690</v>
      </c>
      <c r="P8" s="131" t="s">
        <v>2655</v>
      </c>
      <c r="Q8" s="131">
        <v>395</v>
      </c>
      <c r="R8" s="131" t="s">
        <v>3036</v>
      </c>
      <c r="S8" s="131"/>
      <c r="T8" s="131" t="s">
        <v>3037</v>
      </c>
      <c r="U8" s="131"/>
      <c r="V8" s="98">
        <v>28</v>
      </c>
      <c r="W8" s="97">
        <v>4.2999999999999996E-9</v>
      </c>
      <c r="X8" s="136"/>
      <c r="Y8" s="61"/>
      <c r="Z8" s="139"/>
      <c r="AA8" s="135"/>
      <c r="AB8" s="138"/>
      <c r="AC8" s="138"/>
      <c r="AD8" s="131"/>
    </row>
    <row r="9" spans="1:30" s="128" customFormat="1" ht="12" x14ac:dyDescent="0.2">
      <c r="B9" s="128" t="s">
        <v>3038</v>
      </c>
      <c r="C9" s="128" t="s">
        <v>25</v>
      </c>
      <c r="D9" s="129">
        <v>147770841</v>
      </c>
      <c r="E9" s="128" t="s">
        <v>46</v>
      </c>
      <c r="F9" s="130">
        <v>15</v>
      </c>
      <c r="G9" s="131">
        <v>18</v>
      </c>
      <c r="H9" s="132">
        <v>17</v>
      </c>
      <c r="I9" s="133">
        <f t="shared" si="0"/>
        <v>16.666666666666668</v>
      </c>
      <c r="J9" s="130">
        <v>7</v>
      </c>
      <c r="K9" s="131">
        <v>8</v>
      </c>
      <c r="L9" s="132">
        <v>9</v>
      </c>
      <c r="M9" s="134">
        <f t="shared" si="1"/>
        <v>8</v>
      </c>
      <c r="N9" s="130" t="s">
        <v>25</v>
      </c>
      <c r="O9" s="135">
        <v>171853012</v>
      </c>
      <c r="P9" s="131" t="s">
        <v>2655</v>
      </c>
      <c r="Q9" s="131">
        <v>2371</v>
      </c>
      <c r="R9" s="131" t="s">
        <v>3039</v>
      </c>
      <c r="S9" s="131"/>
      <c r="T9" s="131"/>
      <c r="U9" s="131"/>
      <c r="V9" s="98">
        <v>25.7</v>
      </c>
      <c r="W9" s="53">
        <v>0.13</v>
      </c>
      <c r="X9" s="136"/>
      <c r="Y9" s="61"/>
      <c r="Z9" s="139"/>
      <c r="AA9" s="135"/>
      <c r="AB9" s="138"/>
      <c r="AC9" s="138"/>
      <c r="AD9" s="131"/>
    </row>
    <row r="10" spans="1:30" s="128" customFormat="1" ht="12" x14ac:dyDescent="0.2">
      <c r="B10" s="128" t="s">
        <v>3040</v>
      </c>
      <c r="C10" s="128" t="s">
        <v>25</v>
      </c>
      <c r="D10" s="129">
        <v>102139814</v>
      </c>
      <c r="E10" s="128" t="s">
        <v>99</v>
      </c>
      <c r="F10" s="130">
        <v>17</v>
      </c>
      <c r="G10" s="131">
        <v>21</v>
      </c>
      <c r="H10" s="132">
        <v>12</v>
      </c>
      <c r="I10" s="133">
        <f t="shared" si="0"/>
        <v>16.666666666666668</v>
      </c>
      <c r="J10" s="130">
        <v>8</v>
      </c>
      <c r="K10" s="131">
        <v>9</v>
      </c>
      <c r="L10" s="132">
        <v>5</v>
      </c>
      <c r="M10" s="134">
        <f t="shared" si="1"/>
        <v>7.333333333333333</v>
      </c>
      <c r="N10" s="130" t="s">
        <v>25</v>
      </c>
      <c r="O10" s="135">
        <v>294441150</v>
      </c>
      <c r="P10" s="131" t="s">
        <v>2655</v>
      </c>
      <c r="Q10" s="131">
        <v>2457</v>
      </c>
      <c r="R10" s="131" t="s">
        <v>3041</v>
      </c>
      <c r="S10" s="131"/>
      <c r="T10" s="131"/>
      <c r="U10" s="131"/>
      <c r="V10" s="98">
        <v>20.399999999999999</v>
      </c>
      <c r="W10" s="53">
        <v>0.38</v>
      </c>
      <c r="X10" s="136"/>
      <c r="Y10" s="61"/>
      <c r="Z10" s="139"/>
      <c r="AA10" s="135"/>
      <c r="AB10" s="138"/>
      <c r="AC10" s="138"/>
      <c r="AD10" s="131"/>
    </row>
    <row r="11" spans="1:30" s="128" customFormat="1" ht="12" x14ac:dyDescent="0.2">
      <c r="B11" s="128" t="s">
        <v>3042</v>
      </c>
      <c r="C11" s="128" t="s">
        <v>25</v>
      </c>
      <c r="D11" s="129">
        <v>89276795</v>
      </c>
      <c r="E11" s="128" t="s">
        <v>3043</v>
      </c>
      <c r="F11" s="130">
        <v>14</v>
      </c>
      <c r="G11" s="131">
        <v>11</v>
      </c>
      <c r="H11" s="132">
        <v>19</v>
      </c>
      <c r="I11" s="133">
        <f t="shared" si="0"/>
        <v>14.666666666666666</v>
      </c>
      <c r="J11" s="130">
        <v>5</v>
      </c>
      <c r="K11" s="131">
        <v>5</v>
      </c>
      <c r="L11" s="132">
        <v>7</v>
      </c>
      <c r="M11" s="134">
        <f t="shared" si="1"/>
        <v>5.666666666666667</v>
      </c>
      <c r="N11" s="130" t="s">
        <v>25</v>
      </c>
      <c r="O11" s="135">
        <v>15072346</v>
      </c>
      <c r="P11" s="131" t="s">
        <v>2655</v>
      </c>
      <c r="Q11" s="131">
        <v>496</v>
      </c>
      <c r="R11" s="131" t="s">
        <v>2935</v>
      </c>
      <c r="S11" s="131"/>
      <c r="T11" s="131" t="s">
        <v>3044</v>
      </c>
      <c r="U11" s="131"/>
      <c r="V11" s="98">
        <v>48</v>
      </c>
      <c r="W11" s="86">
        <v>1.4999999999999999E-30</v>
      </c>
      <c r="X11" s="136"/>
      <c r="Y11" s="61"/>
      <c r="Z11" s="139"/>
      <c r="AA11" s="135"/>
      <c r="AB11" s="138"/>
      <c r="AC11" s="138"/>
      <c r="AD11" s="131"/>
    </row>
    <row r="12" spans="1:30" s="128" customFormat="1" ht="12" x14ac:dyDescent="0.2">
      <c r="B12" s="128" t="s">
        <v>3045</v>
      </c>
      <c r="C12" s="128" t="s">
        <v>25</v>
      </c>
      <c r="D12" s="129">
        <v>2924773</v>
      </c>
      <c r="E12" s="128" t="s">
        <v>39</v>
      </c>
      <c r="F12" s="130">
        <v>9</v>
      </c>
      <c r="G12" s="131">
        <v>19</v>
      </c>
      <c r="H12" s="132">
        <v>15</v>
      </c>
      <c r="I12" s="133">
        <f t="shared" si="0"/>
        <v>14.333333333333334</v>
      </c>
      <c r="J12" s="130">
        <v>7</v>
      </c>
      <c r="K12" s="131">
        <v>10</v>
      </c>
      <c r="L12" s="132">
        <v>8</v>
      </c>
      <c r="M12" s="134">
        <f t="shared" si="1"/>
        <v>8.3333333333333339</v>
      </c>
      <c r="N12" s="130" t="s">
        <v>25</v>
      </c>
      <c r="O12" s="135">
        <v>13925873</v>
      </c>
      <c r="P12" s="131" t="s">
        <v>2655</v>
      </c>
      <c r="Q12" s="131">
        <v>329</v>
      </c>
      <c r="R12" s="131" t="s">
        <v>2667</v>
      </c>
      <c r="S12" s="131"/>
      <c r="T12" s="131" t="s">
        <v>49</v>
      </c>
      <c r="U12" s="131" t="s">
        <v>49</v>
      </c>
      <c r="V12" s="98">
        <v>23.4</v>
      </c>
      <c r="W12" s="51">
        <v>0.25</v>
      </c>
      <c r="X12" s="136"/>
      <c r="Y12" s="61"/>
      <c r="Z12" s="139"/>
      <c r="AA12" s="135"/>
      <c r="AB12" s="138"/>
      <c r="AC12" s="138"/>
      <c r="AD12" s="131"/>
    </row>
    <row r="13" spans="1:30" s="128" customFormat="1" ht="15" x14ac:dyDescent="0.25">
      <c r="B13" s="128" t="s">
        <v>3046</v>
      </c>
      <c r="C13" s="128" t="s">
        <v>25</v>
      </c>
      <c r="D13" s="129">
        <v>210110834</v>
      </c>
      <c r="E13" s="128" t="s">
        <v>2845</v>
      </c>
      <c r="F13" s="130">
        <v>15</v>
      </c>
      <c r="G13" s="131">
        <v>14</v>
      </c>
      <c r="H13" s="132">
        <v>12</v>
      </c>
      <c r="I13" s="133">
        <f t="shared" si="0"/>
        <v>13.666666666666666</v>
      </c>
      <c r="J13" s="130">
        <v>8</v>
      </c>
      <c r="K13" s="131">
        <v>7</v>
      </c>
      <c r="L13" s="132">
        <v>8</v>
      </c>
      <c r="M13" s="134">
        <f t="shared" si="1"/>
        <v>7.666666666666667</v>
      </c>
      <c r="N13" s="130" t="s">
        <v>25</v>
      </c>
      <c r="O13" s="135">
        <v>5815436</v>
      </c>
      <c r="P13" s="131" t="s">
        <v>2655</v>
      </c>
      <c r="Q13" s="131">
        <v>509</v>
      </c>
      <c r="R13" s="131" t="s">
        <v>3047</v>
      </c>
      <c r="S13" s="131"/>
      <c r="T13" s="131" t="s">
        <v>2901</v>
      </c>
      <c r="U13" s="131"/>
      <c r="V13" s="98">
        <v>25.6</v>
      </c>
      <c r="W13" s="53">
        <v>7.6999999999999999E-2</v>
      </c>
      <c r="X13" s="136"/>
      <c r="Y13" s="61"/>
      <c r="Z13" s="139"/>
      <c r="AA13" s="135"/>
      <c r="AB13" s="138"/>
      <c r="AC13" s="138"/>
      <c r="AD13" s="140"/>
    </row>
    <row r="14" spans="1:30" s="128" customFormat="1" ht="15" x14ac:dyDescent="0.25">
      <c r="B14" s="128" t="s">
        <v>1115</v>
      </c>
      <c r="C14" s="128" t="s">
        <v>25</v>
      </c>
      <c r="D14" s="129">
        <v>118486174</v>
      </c>
      <c r="E14" s="128" t="s">
        <v>133</v>
      </c>
      <c r="F14" s="130">
        <v>13</v>
      </c>
      <c r="G14" s="131">
        <v>15</v>
      </c>
      <c r="H14" s="132">
        <v>12</v>
      </c>
      <c r="I14" s="133">
        <f t="shared" si="0"/>
        <v>13.333333333333334</v>
      </c>
      <c r="J14" s="130">
        <v>6</v>
      </c>
      <c r="K14" s="131">
        <v>7</v>
      </c>
      <c r="L14" s="132">
        <v>6</v>
      </c>
      <c r="M14" s="134">
        <f t="shared" si="1"/>
        <v>6.333333333333333</v>
      </c>
      <c r="N14" s="130" t="s">
        <v>25</v>
      </c>
      <c r="O14" s="135">
        <v>78038796</v>
      </c>
      <c r="P14" s="131" t="s">
        <v>2655</v>
      </c>
      <c r="Q14" s="131">
        <v>1037</v>
      </c>
      <c r="R14" s="131" t="s">
        <v>3048</v>
      </c>
      <c r="S14" s="131"/>
      <c r="T14" s="131" t="s">
        <v>3049</v>
      </c>
      <c r="U14" s="131"/>
      <c r="V14" s="98">
        <v>25.1</v>
      </c>
      <c r="W14" s="51">
        <v>7.1999999999999998E-3</v>
      </c>
      <c r="X14" s="136"/>
      <c r="Y14" s="61"/>
      <c r="Z14" s="139"/>
      <c r="AA14" s="135"/>
      <c r="AB14" s="138"/>
      <c r="AC14" s="138"/>
      <c r="AD14" s="140"/>
    </row>
    <row r="15" spans="1:30" s="128" customFormat="1" ht="15" x14ac:dyDescent="0.25">
      <c r="B15" s="128" t="s">
        <v>3050</v>
      </c>
      <c r="C15" s="128" t="s">
        <v>25</v>
      </c>
      <c r="D15" s="129">
        <v>162460375</v>
      </c>
      <c r="E15" s="128" t="s">
        <v>137</v>
      </c>
      <c r="F15" s="130">
        <v>5</v>
      </c>
      <c r="G15" s="131">
        <v>19</v>
      </c>
      <c r="H15" s="132">
        <v>13</v>
      </c>
      <c r="I15" s="133">
        <f t="shared" si="0"/>
        <v>12.333333333333334</v>
      </c>
      <c r="J15" s="130">
        <v>5</v>
      </c>
      <c r="K15" s="131">
        <v>9</v>
      </c>
      <c r="L15" s="132">
        <v>8</v>
      </c>
      <c r="M15" s="134">
        <f t="shared" si="1"/>
        <v>7.333333333333333</v>
      </c>
      <c r="N15" s="130" t="s">
        <v>25</v>
      </c>
      <c r="O15" s="135">
        <v>318609972</v>
      </c>
      <c r="P15" s="131" t="s">
        <v>2655</v>
      </c>
      <c r="Q15" s="131">
        <v>1767</v>
      </c>
      <c r="R15" s="131" t="s">
        <v>3051</v>
      </c>
      <c r="S15" s="131"/>
      <c r="T15" s="131" t="s">
        <v>3052</v>
      </c>
      <c r="U15" s="131"/>
      <c r="V15" s="98">
        <v>23.2</v>
      </c>
      <c r="W15" s="53">
        <v>0.44</v>
      </c>
      <c r="X15" s="136"/>
      <c r="Y15" s="61"/>
      <c r="Z15" s="139"/>
      <c r="AA15" s="135"/>
      <c r="AB15" s="138"/>
      <c r="AC15" s="138"/>
      <c r="AD15" s="140"/>
    </row>
    <row r="16" spans="1:30" s="128" customFormat="1" ht="15" x14ac:dyDescent="0.25">
      <c r="B16" s="128" t="s">
        <v>2577</v>
      </c>
      <c r="C16" s="128" t="s">
        <v>25</v>
      </c>
      <c r="D16" s="129">
        <v>328684583</v>
      </c>
      <c r="E16" s="128" t="s">
        <v>2787</v>
      </c>
      <c r="F16" s="130">
        <v>7</v>
      </c>
      <c r="G16" s="131">
        <v>13</v>
      </c>
      <c r="H16" s="132">
        <v>15</v>
      </c>
      <c r="I16" s="133">
        <f t="shared" si="0"/>
        <v>11.666666666666666</v>
      </c>
      <c r="J16" s="130">
        <v>1</v>
      </c>
      <c r="K16" s="131">
        <v>2</v>
      </c>
      <c r="L16" s="132">
        <v>3</v>
      </c>
      <c r="M16" s="134">
        <f t="shared" si="1"/>
        <v>2</v>
      </c>
      <c r="N16" s="130" t="s">
        <v>25</v>
      </c>
      <c r="O16" s="135">
        <v>351727517</v>
      </c>
      <c r="P16" s="131" t="s">
        <v>2655</v>
      </c>
      <c r="Q16" s="131">
        <v>2078</v>
      </c>
      <c r="R16" s="131" t="s">
        <v>3053</v>
      </c>
      <c r="S16" s="131"/>
      <c r="T16" s="131" t="s">
        <v>2665</v>
      </c>
      <c r="U16" s="131"/>
      <c r="V16" s="98">
        <v>38.5</v>
      </c>
      <c r="W16" s="97">
        <v>3.4999999999999998E-10</v>
      </c>
      <c r="X16" s="136"/>
      <c r="Y16" s="61"/>
      <c r="Z16" s="139"/>
      <c r="AA16" s="135"/>
      <c r="AB16" s="138"/>
      <c r="AC16" s="138"/>
      <c r="AD16" s="140"/>
    </row>
    <row r="17" spans="2:30" s="128" customFormat="1" ht="12" x14ac:dyDescent="0.2">
      <c r="B17" s="128" t="s">
        <v>3054</v>
      </c>
      <c r="C17" s="128" t="s">
        <v>25</v>
      </c>
      <c r="D17" s="129">
        <v>328963147</v>
      </c>
      <c r="E17" s="128" t="s">
        <v>2803</v>
      </c>
      <c r="F17" s="130">
        <v>14</v>
      </c>
      <c r="G17" s="131">
        <v>9</v>
      </c>
      <c r="H17" s="132">
        <v>11</v>
      </c>
      <c r="I17" s="133">
        <f t="shared" si="0"/>
        <v>11.333333333333334</v>
      </c>
      <c r="J17" s="130">
        <v>6</v>
      </c>
      <c r="K17" s="131">
        <v>3</v>
      </c>
      <c r="L17" s="132">
        <v>7</v>
      </c>
      <c r="M17" s="134">
        <f t="shared" si="1"/>
        <v>5.333333333333333</v>
      </c>
      <c r="N17" s="77" t="s">
        <v>25</v>
      </c>
      <c r="O17" s="61">
        <v>608690</v>
      </c>
      <c r="P17" s="53" t="s">
        <v>2655</v>
      </c>
      <c r="Q17" s="53">
        <v>395</v>
      </c>
      <c r="R17" s="53" t="s">
        <v>3036</v>
      </c>
      <c r="S17" s="53"/>
      <c r="T17" s="131" t="s">
        <v>3037</v>
      </c>
      <c r="U17" s="131"/>
      <c r="V17" s="98">
        <v>27.4</v>
      </c>
      <c r="W17" s="97">
        <v>4.3999999999999997E-8</v>
      </c>
      <c r="X17" s="136"/>
      <c r="Y17" s="61"/>
      <c r="Z17" s="139"/>
      <c r="AA17" s="135"/>
      <c r="AB17" s="138"/>
      <c r="AC17" s="138"/>
      <c r="AD17" s="131"/>
    </row>
    <row r="18" spans="2:30" s="128" customFormat="1" ht="12" x14ac:dyDescent="0.2">
      <c r="B18" s="128" t="s">
        <v>3055</v>
      </c>
      <c r="C18" s="128" t="s">
        <v>25</v>
      </c>
      <c r="D18" s="129">
        <v>449455601</v>
      </c>
      <c r="E18" s="128" t="s">
        <v>33</v>
      </c>
      <c r="F18" s="130">
        <v>8</v>
      </c>
      <c r="G18" s="131">
        <v>12</v>
      </c>
      <c r="H18" s="132">
        <v>13</v>
      </c>
      <c r="I18" s="133">
        <f t="shared" si="0"/>
        <v>11</v>
      </c>
      <c r="J18" s="130">
        <v>5</v>
      </c>
      <c r="K18" s="131">
        <v>5</v>
      </c>
      <c r="L18" s="132">
        <v>9</v>
      </c>
      <c r="M18" s="134">
        <f t="shared" si="1"/>
        <v>6.333333333333333</v>
      </c>
      <c r="N18" s="130" t="s">
        <v>25</v>
      </c>
      <c r="O18" s="135">
        <v>82754305</v>
      </c>
      <c r="P18" s="131" t="s">
        <v>2655</v>
      </c>
      <c r="Q18" s="131">
        <v>850</v>
      </c>
      <c r="R18" s="131" t="s">
        <v>3056</v>
      </c>
      <c r="S18" s="131"/>
      <c r="T18" s="131" t="s">
        <v>3057</v>
      </c>
      <c r="U18" s="131"/>
      <c r="V18" s="98">
        <v>41</v>
      </c>
      <c r="W18" s="86">
        <v>3.6999999999999999E-81</v>
      </c>
      <c r="X18" s="136"/>
      <c r="Y18" s="61"/>
      <c r="Z18" s="139"/>
      <c r="AA18" s="135"/>
      <c r="AB18" s="138"/>
      <c r="AC18" s="138"/>
      <c r="AD18" s="131"/>
    </row>
    <row r="19" spans="2:30" s="128" customFormat="1" ht="12" x14ac:dyDescent="0.2">
      <c r="B19" s="128" t="s">
        <v>3058</v>
      </c>
      <c r="C19" s="128" t="s">
        <v>25</v>
      </c>
      <c r="D19" s="129">
        <v>302780737</v>
      </c>
      <c r="E19" s="128" t="s">
        <v>3059</v>
      </c>
      <c r="F19" s="130">
        <v>7</v>
      </c>
      <c r="G19" s="131">
        <v>15</v>
      </c>
      <c r="H19" s="132">
        <v>9</v>
      </c>
      <c r="I19" s="133">
        <f t="shared" si="0"/>
        <v>10.333333333333334</v>
      </c>
      <c r="J19" s="130">
        <v>3</v>
      </c>
      <c r="K19" s="131">
        <v>4</v>
      </c>
      <c r="L19" s="132">
        <v>2</v>
      </c>
      <c r="M19" s="134">
        <f t="shared" si="1"/>
        <v>3</v>
      </c>
      <c r="N19" s="130" t="s">
        <v>25</v>
      </c>
      <c r="O19" s="135">
        <v>82704034</v>
      </c>
      <c r="P19" s="131" t="s">
        <v>2655</v>
      </c>
      <c r="Q19" s="131">
        <v>987</v>
      </c>
      <c r="R19" s="131" t="s">
        <v>3060</v>
      </c>
      <c r="S19" s="131"/>
      <c r="T19" s="131" t="s">
        <v>3061</v>
      </c>
      <c r="U19" s="131"/>
      <c r="V19" s="98">
        <v>26.8</v>
      </c>
      <c r="W19" s="53">
        <v>0.28999999999999998</v>
      </c>
      <c r="X19" s="136"/>
      <c r="Y19" s="61"/>
      <c r="Z19" s="139"/>
      <c r="AA19" s="135"/>
      <c r="AB19" s="138"/>
      <c r="AC19" s="138"/>
      <c r="AD19" s="131"/>
    </row>
    <row r="20" spans="2:30" s="128" customFormat="1" ht="12" x14ac:dyDescent="0.2">
      <c r="B20" s="128" t="s">
        <v>3062</v>
      </c>
      <c r="C20" s="128" t="s">
        <v>25</v>
      </c>
      <c r="D20" s="129">
        <v>12231174</v>
      </c>
      <c r="E20" s="128" t="s">
        <v>3063</v>
      </c>
      <c r="F20" s="130">
        <v>11</v>
      </c>
      <c r="G20" s="131">
        <v>9</v>
      </c>
      <c r="H20" s="132">
        <v>10</v>
      </c>
      <c r="I20" s="133">
        <f t="shared" si="0"/>
        <v>10</v>
      </c>
      <c r="J20" s="130">
        <v>4</v>
      </c>
      <c r="K20" s="131">
        <v>4</v>
      </c>
      <c r="L20" s="132">
        <v>3</v>
      </c>
      <c r="M20" s="134">
        <f t="shared" si="1"/>
        <v>3.6666666666666665</v>
      </c>
      <c r="N20" s="130" t="s">
        <v>3064</v>
      </c>
      <c r="O20" s="135">
        <v>695094784</v>
      </c>
      <c r="P20" s="131" t="s">
        <v>2655</v>
      </c>
      <c r="Q20" s="131">
        <v>2271</v>
      </c>
      <c r="R20" s="131" t="s">
        <v>3031</v>
      </c>
      <c r="S20" s="131"/>
      <c r="T20" s="131" t="s">
        <v>3065</v>
      </c>
      <c r="U20" s="131"/>
      <c r="V20" s="98">
        <v>38.299999999999997</v>
      </c>
      <c r="W20" s="97">
        <v>1.1000000000000001E-53</v>
      </c>
      <c r="X20" s="136"/>
      <c r="Y20" s="61"/>
      <c r="Z20" s="139"/>
      <c r="AA20" s="135"/>
      <c r="AB20" s="138"/>
      <c r="AC20" s="138"/>
      <c r="AD20" s="131"/>
    </row>
    <row r="21" spans="2:30" s="128" customFormat="1" ht="12" x14ac:dyDescent="0.2">
      <c r="B21" s="128" t="s">
        <v>3066</v>
      </c>
      <c r="C21" s="128" t="s">
        <v>25</v>
      </c>
      <c r="D21" s="129">
        <v>508701345</v>
      </c>
      <c r="E21" s="128" t="s">
        <v>44</v>
      </c>
      <c r="F21" s="130">
        <v>5</v>
      </c>
      <c r="G21" s="131">
        <v>11</v>
      </c>
      <c r="H21" s="132">
        <v>14</v>
      </c>
      <c r="I21" s="133">
        <f t="shared" si="0"/>
        <v>10</v>
      </c>
      <c r="J21" s="130">
        <v>3</v>
      </c>
      <c r="K21" s="131">
        <v>5</v>
      </c>
      <c r="L21" s="132">
        <v>5</v>
      </c>
      <c r="M21" s="134">
        <f t="shared" si="1"/>
        <v>4.333333333333333</v>
      </c>
      <c r="N21" s="130" t="s">
        <v>25</v>
      </c>
      <c r="O21" s="135">
        <v>695094784</v>
      </c>
      <c r="P21" s="131" t="s">
        <v>2655</v>
      </c>
      <c r="Q21" s="131">
        <v>2271</v>
      </c>
      <c r="R21" s="131" t="s">
        <v>3031</v>
      </c>
      <c r="S21" s="131"/>
      <c r="T21" s="131" t="s">
        <v>3065</v>
      </c>
      <c r="U21" s="131"/>
      <c r="V21" s="98">
        <v>34.4</v>
      </c>
      <c r="W21" s="86">
        <v>1.5E-48</v>
      </c>
      <c r="X21" s="136"/>
      <c r="Y21" s="61"/>
      <c r="Z21" s="139"/>
      <c r="AA21" s="135"/>
      <c r="AB21" s="138"/>
      <c r="AC21" s="138"/>
      <c r="AD21" s="131"/>
    </row>
    <row r="22" spans="2:30" s="128" customFormat="1" ht="12" x14ac:dyDescent="0.2">
      <c r="B22" s="128" t="s">
        <v>3067</v>
      </c>
      <c r="C22" s="128" t="s">
        <v>25</v>
      </c>
      <c r="D22" s="129">
        <v>255539993</v>
      </c>
      <c r="E22" s="128" t="s">
        <v>2654</v>
      </c>
      <c r="F22" s="130">
        <v>12</v>
      </c>
      <c r="G22" s="131">
        <v>4</v>
      </c>
      <c r="H22" s="132">
        <v>13</v>
      </c>
      <c r="I22" s="133">
        <f t="shared" si="0"/>
        <v>9.6666666666666661</v>
      </c>
      <c r="J22" s="130">
        <v>3</v>
      </c>
      <c r="K22" s="131">
        <v>2</v>
      </c>
      <c r="L22" s="132">
        <v>3</v>
      </c>
      <c r="M22" s="134">
        <f t="shared" si="1"/>
        <v>2.6666666666666665</v>
      </c>
      <c r="N22" s="130" t="s">
        <v>25</v>
      </c>
      <c r="O22" s="135">
        <v>18609</v>
      </c>
      <c r="P22" s="131" t="s">
        <v>2655</v>
      </c>
      <c r="Q22" s="131">
        <v>732</v>
      </c>
      <c r="R22" s="131" t="s">
        <v>3068</v>
      </c>
      <c r="S22" s="131"/>
      <c r="T22" s="131" t="s">
        <v>3069</v>
      </c>
      <c r="U22" s="131"/>
      <c r="V22" s="98">
        <v>26.8</v>
      </c>
      <c r="W22" s="51">
        <v>1.2E-4</v>
      </c>
      <c r="X22" s="136"/>
      <c r="Y22" s="61"/>
      <c r="Z22" s="139"/>
      <c r="AA22" s="135"/>
      <c r="AB22" s="138"/>
      <c r="AC22" s="138"/>
      <c r="AD22" s="131"/>
    </row>
    <row r="23" spans="2:30" s="128" customFormat="1" ht="12" x14ac:dyDescent="0.2">
      <c r="B23" s="128" t="s">
        <v>3070</v>
      </c>
      <c r="C23" s="128" t="s">
        <v>25</v>
      </c>
      <c r="D23" s="129">
        <v>460385179</v>
      </c>
      <c r="E23" s="128" t="s">
        <v>141</v>
      </c>
      <c r="F23" s="130">
        <v>10</v>
      </c>
      <c r="G23" s="131">
        <v>9</v>
      </c>
      <c r="H23" s="132">
        <v>9</v>
      </c>
      <c r="I23" s="133">
        <f t="shared" si="0"/>
        <v>9.3333333333333339</v>
      </c>
      <c r="J23" s="130">
        <v>5</v>
      </c>
      <c r="K23" s="131">
        <v>4</v>
      </c>
      <c r="L23" s="132">
        <v>5</v>
      </c>
      <c r="M23" s="134">
        <f t="shared" si="1"/>
        <v>4.666666666666667</v>
      </c>
      <c r="N23" s="130" t="s">
        <v>25</v>
      </c>
      <c r="O23" s="135">
        <v>1480457</v>
      </c>
      <c r="P23" s="131" t="s">
        <v>2655</v>
      </c>
      <c r="Q23" s="131">
        <v>594</v>
      </c>
      <c r="R23" s="131" t="s">
        <v>3071</v>
      </c>
      <c r="S23" s="131"/>
      <c r="T23" s="131" t="s">
        <v>3072</v>
      </c>
      <c r="U23" s="131"/>
      <c r="V23" s="98">
        <v>36.4</v>
      </c>
      <c r="W23" s="51">
        <v>0.32</v>
      </c>
      <c r="X23" s="136"/>
      <c r="Y23" s="61"/>
      <c r="Z23" s="139"/>
      <c r="AA23" s="135"/>
      <c r="AB23" s="138"/>
      <c r="AC23" s="138"/>
      <c r="AD23" s="131"/>
    </row>
    <row r="24" spans="2:30" s="128" customFormat="1" ht="12" x14ac:dyDescent="0.2">
      <c r="B24" s="128" t="s">
        <v>3073</v>
      </c>
      <c r="C24" s="128" t="s">
        <v>25</v>
      </c>
      <c r="D24" s="129">
        <v>357485863</v>
      </c>
      <c r="E24" s="128" t="s">
        <v>125</v>
      </c>
      <c r="F24" s="130">
        <v>8</v>
      </c>
      <c r="G24" s="131">
        <v>9</v>
      </c>
      <c r="H24" s="132">
        <v>11</v>
      </c>
      <c r="I24" s="133">
        <f t="shared" si="0"/>
        <v>9.3333333333333339</v>
      </c>
      <c r="J24" s="130">
        <v>7</v>
      </c>
      <c r="K24" s="131">
        <v>7</v>
      </c>
      <c r="L24" s="132">
        <v>9</v>
      </c>
      <c r="M24" s="134">
        <f t="shared" si="1"/>
        <v>7.666666666666667</v>
      </c>
      <c r="N24" s="130" t="s">
        <v>25</v>
      </c>
      <c r="O24" s="135">
        <v>124148</v>
      </c>
      <c r="P24" s="131" t="s">
        <v>2655</v>
      </c>
      <c r="Q24" s="131">
        <v>196</v>
      </c>
      <c r="R24" s="131" t="s">
        <v>3074</v>
      </c>
      <c r="S24" s="131"/>
      <c r="T24" s="131"/>
      <c r="U24" s="131"/>
      <c r="V24" s="98">
        <v>34</v>
      </c>
      <c r="W24" s="53">
        <v>0.41</v>
      </c>
      <c r="X24" s="136"/>
      <c r="Y24" s="61"/>
      <c r="Z24" s="139"/>
    </row>
    <row r="25" spans="2:30" s="128" customFormat="1" ht="12" x14ac:dyDescent="0.2">
      <c r="B25" s="128" t="s">
        <v>3075</v>
      </c>
      <c r="C25" s="128" t="s">
        <v>25</v>
      </c>
      <c r="D25" s="129">
        <v>225462297</v>
      </c>
      <c r="E25" s="128" t="s">
        <v>46</v>
      </c>
      <c r="F25" s="130">
        <v>4</v>
      </c>
      <c r="G25" s="131">
        <v>11</v>
      </c>
      <c r="H25" s="132">
        <v>12</v>
      </c>
      <c r="I25" s="133">
        <f t="shared" si="0"/>
        <v>9</v>
      </c>
      <c r="J25" s="130">
        <v>3</v>
      </c>
      <c r="K25" s="131">
        <v>4</v>
      </c>
      <c r="L25" s="132">
        <v>4</v>
      </c>
      <c r="M25" s="134">
        <f t="shared" si="1"/>
        <v>3.6666666666666665</v>
      </c>
      <c r="N25" s="130" t="s">
        <v>25</v>
      </c>
      <c r="O25" s="135">
        <v>76666769</v>
      </c>
      <c r="P25" s="131" t="s">
        <v>2655</v>
      </c>
      <c r="Q25" s="131">
        <v>518</v>
      </c>
      <c r="R25" s="131" t="s">
        <v>3076</v>
      </c>
      <c r="S25" s="131"/>
      <c r="T25" s="131" t="s">
        <v>3077</v>
      </c>
      <c r="U25" s="131"/>
      <c r="V25" s="98">
        <v>37.700000000000003</v>
      </c>
      <c r="W25" s="97">
        <v>6.1000000000000005E-79</v>
      </c>
      <c r="X25" s="136"/>
      <c r="Y25" s="61"/>
      <c r="Z25" s="139"/>
    </row>
    <row r="26" spans="2:30" s="128" customFormat="1" ht="12" x14ac:dyDescent="0.2">
      <c r="B26" s="128" t="s">
        <v>3078</v>
      </c>
      <c r="C26" s="128" t="s">
        <v>25</v>
      </c>
      <c r="D26" s="129">
        <v>548844808</v>
      </c>
      <c r="E26" s="128" t="s">
        <v>96</v>
      </c>
      <c r="F26" s="130">
        <v>7</v>
      </c>
      <c r="G26" s="131">
        <v>20</v>
      </c>
      <c r="H26" s="132">
        <v>0</v>
      </c>
      <c r="I26" s="133">
        <f t="shared" si="0"/>
        <v>9</v>
      </c>
      <c r="J26" s="130">
        <v>6</v>
      </c>
      <c r="K26" s="131">
        <v>10</v>
      </c>
      <c r="L26" s="132">
        <v>0</v>
      </c>
      <c r="M26" s="134">
        <f t="shared" si="1"/>
        <v>5.333333333333333</v>
      </c>
      <c r="N26" s="130" t="s">
        <v>25</v>
      </c>
      <c r="O26" s="135">
        <v>442565876</v>
      </c>
      <c r="P26" s="131" t="s">
        <v>2655</v>
      </c>
      <c r="Q26" s="131">
        <v>2076</v>
      </c>
      <c r="R26" s="131" t="s">
        <v>2741</v>
      </c>
      <c r="S26" s="131"/>
      <c r="T26" s="131" t="s">
        <v>3079</v>
      </c>
      <c r="U26" s="131"/>
      <c r="V26" s="98">
        <v>28</v>
      </c>
      <c r="W26" s="51">
        <v>0.28000000000000003</v>
      </c>
      <c r="X26" s="136"/>
      <c r="Y26" s="61"/>
      <c r="Z26" s="139"/>
    </row>
    <row r="27" spans="2:30" s="128" customFormat="1" ht="12" x14ac:dyDescent="0.2">
      <c r="B27" s="128" t="s">
        <v>3080</v>
      </c>
      <c r="C27" s="128" t="s">
        <v>25</v>
      </c>
      <c r="D27" s="129">
        <v>302796972</v>
      </c>
      <c r="E27" s="128" t="s">
        <v>3059</v>
      </c>
      <c r="F27" s="130">
        <v>6</v>
      </c>
      <c r="G27" s="131">
        <v>11</v>
      </c>
      <c r="H27" s="132">
        <v>7</v>
      </c>
      <c r="I27" s="133">
        <f t="shared" si="0"/>
        <v>8</v>
      </c>
      <c r="J27" s="130">
        <v>3</v>
      </c>
      <c r="K27" s="131">
        <v>5</v>
      </c>
      <c r="L27" s="132">
        <v>5</v>
      </c>
      <c r="M27" s="134">
        <f t="shared" si="1"/>
        <v>4.333333333333333</v>
      </c>
      <c r="N27" s="130" t="s">
        <v>25</v>
      </c>
      <c r="O27" s="135">
        <v>82754305</v>
      </c>
      <c r="P27" s="131" t="s">
        <v>2655</v>
      </c>
      <c r="Q27" s="131">
        <v>850</v>
      </c>
      <c r="R27" s="131" t="s">
        <v>3056</v>
      </c>
      <c r="S27" s="131"/>
      <c r="T27" s="131" t="s">
        <v>3081</v>
      </c>
      <c r="U27" s="131"/>
      <c r="V27" s="98">
        <v>39.700000000000003</v>
      </c>
      <c r="W27" s="97">
        <v>1.5E-86</v>
      </c>
      <c r="X27" s="136"/>
      <c r="Y27" s="61"/>
      <c r="Z27" s="139"/>
    </row>
    <row r="28" spans="2:30" s="128" customFormat="1" ht="11.7" x14ac:dyDescent="0.45">
      <c r="B28" s="128" t="s">
        <v>3082</v>
      </c>
      <c r="C28" s="128" t="s">
        <v>25</v>
      </c>
      <c r="D28" s="129">
        <v>197312885</v>
      </c>
      <c r="E28" s="128" t="s">
        <v>3083</v>
      </c>
      <c r="F28" s="130">
        <v>6</v>
      </c>
      <c r="G28" s="131">
        <v>10</v>
      </c>
      <c r="H28" s="132">
        <v>7</v>
      </c>
      <c r="I28" s="133">
        <f t="shared" si="0"/>
        <v>7.666666666666667</v>
      </c>
      <c r="J28" s="130">
        <v>3</v>
      </c>
      <c r="K28" s="131">
        <v>5</v>
      </c>
      <c r="L28" s="132">
        <v>5</v>
      </c>
      <c r="M28" s="134">
        <f t="shared" si="1"/>
        <v>4.333333333333333</v>
      </c>
      <c r="N28" s="130" t="s">
        <v>25</v>
      </c>
      <c r="O28" s="135">
        <v>82754305</v>
      </c>
      <c r="P28" s="131" t="s">
        <v>2655</v>
      </c>
      <c r="Q28" s="131">
        <v>850</v>
      </c>
      <c r="R28" s="131" t="s">
        <v>3056</v>
      </c>
      <c r="S28" s="131"/>
      <c r="T28" s="131" t="s">
        <v>3081</v>
      </c>
      <c r="U28" s="131"/>
      <c r="V28" s="98">
        <v>40.1</v>
      </c>
      <c r="W28" s="97">
        <v>3.2999999999999998E-84</v>
      </c>
      <c r="X28" s="136"/>
      <c r="Y28" s="61"/>
      <c r="Z28" s="139"/>
    </row>
    <row r="29" spans="2:30" s="128" customFormat="1" ht="11.7" x14ac:dyDescent="0.45">
      <c r="B29" s="128" t="s">
        <v>3084</v>
      </c>
      <c r="C29" s="128" t="s">
        <v>25</v>
      </c>
      <c r="D29" s="129">
        <v>462406141</v>
      </c>
      <c r="E29" s="128" t="s">
        <v>2818</v>
      </c>
      <c r="F29" s="130">
        <v>2</v>
      </c>
      <c r="G29" s="131">
        <v>12</v>
      </c>
      <c r="H29" s="132">
        <v>9</v>
      </c>
      <c r="I29" s="133">
        <f t="shared" si="0"/>
        <v>7.666666666666667</v>
      </c>
      <c r="J29" s="130">
        <v>1</v>
      </c>
      <c r="K29" s="131">
        <v>6</v>
      </c>
      <c r="L29" s="132">
        <v>4</v>
      </c>
      <c r="M29" s="134">
        <f t="shared" si="1"/>
        <v>3.6666666666666665</v>
      </c>
      <c r="N29" s="130" t="s">
        <v>25</v>
      </c>
      <c r="O29" s="135">
        <v>1513216</v>
      </c>
      <c r="P29" s="131" t="s">
        <v>2655</v>
      </c>
      <c r="Q29" s="131">
        <v>239</v>
      </c>
      <c r="R29" s="131" t="s">
        <v>3085</v>
      </c>
      <c r="S29" s="131"/>
      <c r="T29" s="131" t="s">
        <v>3086</v>
      </c>
      <c r="U29" s="131"/>
      <c r="V29" s="98">
        <v>24.6</v>
      </c>
      <c r="W29" s="51">
        <v>0.24</v>
      </c>
      <c r="X29" s="136"/>
      <c r="Y29" s="61"/>
      <c r="Z29" s="139"/>
    </row>
    <row r="30" spans="2:30" s="128" customFormat="1" ht="11.7" x14ac:dyDescent="0.45">
      <c r="B30" s="128" t="s">
        <v>3087</v>
      </c>
      <c r="C30" s="128" t="s">
        <v>25</v>
      </c>
      <c r="D30" s="129">
        <v>470137628</v>
      </c>
      <c r="E30" s="128" t="s">
        <v>2666</v>
      </c>
      <c r="F30" s="130">
        <v>1</v>
      </c>
      <c r="G30" s="131">
        <v>10</v>
      </c>
      <c r="H30" s="132">
        <v>10</v>
      </c>
      <c r="I30" s="133">
        <f t="shared" si="0"/>
        <v>7</v>
      </c>
      <c r="J30" s="130">
        <v>1</v>
      </c>
      <c r="K30" s="131">
        <v>4</v>
      </c>
      <c r="L30" s="132">
        <v>5</v>
      </c>
      <c r="M30" s="134">
        <f t="shared" si="1"/>
        <v>3.3333333333333335</v>
      </c>
      <c r="N30" s="130" t="s">
        <v>25</v>
      </c>
      <c r="O30" s="135">
        <v>75277440</v>
      </c>
      <c r="P30" s="131" t="s">
        <v>2655</v>
      </c>
      <c r="Q30" s="131">
        <v>785</v>
      </c>
      <c r="R30" s="131" t="s">
        <v>3088</v>
      </c>
      <c r="S30" s="131"/>
      <c r="T30" s="131"/>
      <c r="U30" s="131"/>
      <c r="V30" s="98">
        <v>21.6</v>
      </c>
      <c r="W30" s="51">
        <v>6.2E-2</v>
      </c>
      <c r="X30" s="136"/>
      <c r="Y30" s="61"/>
      <c r="Z30" s="139"/>
    </row>
    <row r="31" spans="2:30" s="128" customFormat="1" ht="11.7" x14ac:dyDescent="0.45">
      <c r="B31" s="128" t="s">
        <v>3089</v>
      </c>
      <c r="C31" s="128" t="s">
        <v>25</v>
      </c>
      <c r="D31" s="129">
        <v>449468904</v>
      </c>
      <c r="E31" s="128" t="s">
        <v>33</v>
      </c>
      <c r="F31" s="130">
        <v>4</v>
      </c>
      <c r="G31" s="131">
        <v>8</v>
      </c>
      <c r="H31" s="132">
        <v>8</v>
      </c>
      <c r="I31" s="133">
        <f t="shared" si="0"/>
        <v>6.666666666666667</v>
      </c>
      <c r="J31" s="130">
        <v>2</v>
      </c>
      <c r="K31" s="131">
        <v>4</v>
      </c>
      <c r="L31" s="132">
        <v>6</v>
      </c>
      <c r="M31" s="134">
        <f t="shared" si="1"/>
        <v>4</v>
      </c>
      <c r="N31" s="130" t="s">
        <v>25</v>
      </c>
      <c r="O31" s="135">
        <v>300679427</v>
      </c>
      <c r="P31" s="131" t="s">
        <v>2655</v>
      </c>
      <c r="Q31" s="131">
        <v>2262</v>
      </c>
      <c r="R31" s="131" t="s">
        <v>3090</v>
      </c>
      <c r="S31" s="131"/>
      <c r="T31" s="131" t="s">
        <v>3091</v>
      </c>
      <c r="U31" s="131"/>
      <c r="V31" s="98">
        <v>37.799999999999997</v>
      </c>
      <c r="W31" s="51">
        <v>1.2999999999999999E-2</v>
      </c>
      <c r="X31" s="136"/>
      <c r="Y31" s="61"/>
      <c r="Z31" s="139"/>
    </row>
    <row r="32" spans="2:30" s="128" customFormat="1" ht="11.7" x14ac:dyDescent="0.45">
      <c r="B32" s="128" t="s">
        <v>3092</v>
      </c>
      <c r="C32" s="128" t="s">
        <v>25</v>
      </c>
      <c r="D32" s="129">
        <v>357136224</v>
      </c>
      <c r="E32" s="128" t="s">
        <v>2757</v>
      </c>
      <c r="F32" s="130">
        <v>4</v>
      </c>
      <c r="G32" s="131">
        <v>7</v>
      </c>
      <c r="H32" s="132">
        <v>9</v>
      </c>
      <c r="I32" s="133">
        <f t="shared" si="0"/>
        <v>6.666666666666667</v>
      </c>
      <c r="J32" s="130">
        <v>2</v>
      </c>
      <c r="K32" s="131">
        <v>5</v>
      </c>
      <c r="L32" s="132">
        <v>5</v>
      </c>
      <c r="M32" s="134">
        <f t="shared" si="1"/>
        <v>4</v>
      </c>
      <c r="N32" s="130" t="s">
        <v>25</v>
      </c>
      <c r="O32" s="135">
        <v>408387552</v>
      </c>
      <c r="P32" s="131" t="s">
        <v>2655</v>
      </c>
      <c r="Q32" s="131">
        <v>2049</v>
      </c>
      <c r="R32" s="131" t="s">
        <v>3093</v>
      </c>
      <c r="S32" s="131"/>
      <c r="T32" s="131"/>
      <c r="U32" s="131"/>
      <c r="V32" s="98">
        <v>26.2</v>
      </c>
      <c r="W32" s="53">
        <v>0.46</v>
      </c>
      <c r="X32" s="136"/>
      <c r="Y32" s="61"/>
      <c r="Z32" s="139"/>
    </row>
    <row r="33" spans="2:26" s="128" customFormat="1" ht="11.7" x14ac:dyDescent="0.45">
      <c r="B33" s="128" t="s">
        <v>3094</v>
      </c>
      <c r="C33" s="128" t="s">
        <v>25</v>
      </c>
      <c r="D33" s="129">
        <v>147862790</v>
      </c>
      <c r="E33" s="128" t="s">
        <v>46</v>
      </c>
      <c r="F33" s="130">
        <v>7</v>
      </c>
      <c r="G33" s="131">
        <v>5</v>
      </c>
      <c r="H33" s="132">
        <v>8</v>
      </c>
      <c r="I33" s="133">
        <f t="shared" si="0"/>
        <v>6.666666666666667</v>
      </c>
      <c r="J33" s="130">
        <v>5</v>
      </c>
      <c r="K33" s="131">
        <v>5</v>
      </c>
      <c r="L33" s="132">
        <v>6</v>
      </c>
      <c r="M33" s="134">
        <f t="shared" si="1"/>
        <v>5.333333333333333</v>
      </c>
      <c r="N33" s="130" t="s">
        <v>25</v>
      </c>
      <c r="O33" s="135">
        <v>442577833</v>
      </c>
      <c r="P33" s="131" t="s">
        <v>2655</v>
      </c>
      <c r="Q33" s="131">
        <v>88</v>
      </c>
      <c r="R33" s="131" t="s">
        <v>3095</v>
      </c>
      <c r="S33" s="131"/>
      <c r="T33" s="131" t="s">
        <v>3096</v>
      </c>
      <c r="U33" s="131" t="s">
        <v>3097</v>
      </c>
      <c r="V33" s="98">
        <v>23.3</v>
      </c>
      <c r="W33" s="53">
        <v>7.9000000000000001E-2</v>
      </c>
      <c r="X33" s="136"/>
      <c r="Y33" s="61"/>
      <c r="Z33" s="139"/>
    </row>
    <row r="34" spans="2:26" s="128" customFormat="1" ht="11.7" x14ac:dyDescent="0.45">
      <c r="B34" s="128" t="s">
        <v>3098</v>
      </c>
      <c r="C34" s="128" t="s">
        <v>25</v>
      </c>
      <c r="D34" s="129">
        <v>356504173</v>
      </c>
      <c r="E34" s="128" t="s">
        <v>2665</v>
      </c>
      <c r="F34" s="130">
        <v>6</v>
      </c>
      <c r="G34" s="131">
        <v>7</v>
      </c>
      <c r="H34" s="132">
        <v>6</v>
      </c>
      <c r="I34" s="133">
        <f t="shared" si="0"/>
        <v>6.333333333333333</v>
      </c>
      <c r="J34" s="130">
        <v>3</v>
      </c>
      <c r="K34" s="131">
        <v>3</v>
      </c>
      <c r="L34" s="132">
        <v>3</v>
      </c>
      <c r="M34" s="134">
        <f t="shared" si="1"/>
        <v>3</v>
      </c>
      <c r="N34" s="130" t="s">
        <v>25</v>
      </c>
      <c r="O34" s="135">
        <v>293329689</v>
      </c>
      <c r="P34" s="131" t="s">
        <v>2655</v>
      </c>
      <c r="Q34" s="131">
        <v>1747</v>
      </c>
      <c r="R34" s="131" t="s">
        <v>3099</v>
      </c>
      <c r="S34" s="131"/>
      <c r="T34" s="131" t="s">
        <v>3100</v>
      </c>
      <c r="U34" s="131"/>
      <c r="V34" s="98">
        <v>39.5</v>
      </c>
      <c r="W34" s="97">
        <v>3.7999999999999999E-50</v>
      </c>
      <c r="X34" s="136"/>
      <c r="Y34" s="61"/>
      <c r="Z34" s="139"/>
    </row>
    <row r="35" spans="2:26" s="128" customFormat="1" ht="11.7" x14ac:dyDescent="0.45">
      <c r="B35" s="128" t="s">
        <v>3101</v>
      </c>
      <c r="C35" s="128" t="s">
        <v>25</v>
      </c>
      <c r="D35" s="129">
        <v>525327309</v>
      </c>
      <c r="E35" s="128" t="s">
        <v>3102</v>
      </c>
      <c r="F35" s="130">
        <v>0</v>
      </c>
      <c r="G35" s="131">
        <v>10</v>
      </c>
      <c r="H35" s="132">
        <v>9</v>
      </c>
      <c r="I35" s="133">
        <f t="shared" si="0"/>
        <v>6.333333333333333</v>
      </c>
      <c r="J35" s="130">
        <v>0</v>
      </c>
      <c r="K35" s="131">
        <v>5</v>
      </c>
      <c r="L35" s="132">
        <v>4</v>
      </c>
      <c r="M35" s="134">
        <f t="shared" si="1"/>
        <v>3</v>
      </c>
      <c r="N35" s="130" t="s">
        <v>25</v>
      </c>
      <c r="O35" s="135">
        <v>75277440</v>
      </c>
      <c r="P35" s="131" t="s">
        <v>2655</v>
      </c>
      <c r="Q35" s="131">
        <v>785</v>
      </c>
      <c r="R35" s="131" t="s">
        <v>3088</v>
      </c>
      <c r="S35" s="131"/>
      <c r="T35" s="131"/>
      <c r="U35" s="131"/>
      <c r="V35" s="98">
        <v>26.4</v>
      </c>
      <c r="W35" s="51">
        <v>2E-3</v>
      </c>
      <c r="X35" s="136"/>
      <c r="Y35" s="61"/>
      <c r="Z35" s="139"/>
    </row>
    <row r="36" spans="2:26" s="128" customFormat="1" ht="11.7" x14ac:dyDescent="0.45">
      <c r="B36" s="128" t="s">
        <v>3103</v>
      </c>
      <c r="C36" s="128" t="s">
        <v>25</v>
      </c>
      <c r="D36" s="129">
        <v>15228014</v>
      </c>
      <c r="E36" s="128" t="s">
        <v>39</v>
      </c>
      <c r="F36" s="130">
        <v>5</v>
      </c>
      <c r="G36" s="131">
        <v>8</v>
      </c>
      <c r="H36" s="132">
        <v>6</v>
      </c>
      <c r="I36" s="133">
        <f t="shared" si="0"/>
        <v>6.333333333333333</v>
      </c>
      <c r="J36" s="130">
        <v>1</v>
      </c>
      <c r="K36" s="131">
        <v>1</v>
      </c>
      <c r="L36" s="132">
        <v>1</v>
      </c>
      <c r="M36" s="134">
        <f t="shared" si="1"/>
        <v>1</v>
      </c>
      <c r="N36" s="130" t="s">
        <v>25</v>
      </c>
      <c r="O36" s="135">
        <v>83715932</v>
      </c>
      <c r="P36" s="131" t="s">
        <v>2655</v>
      </c>
      <c r="Q36" s="131">
        <v>771</v>
      </c>
      <c r="R36" s="131" t="s">
        <v>3104</v>
      </c>
      <c r="S36" s="131"/>
      <c r="T36" s="131" t="s">
        <v>3105</v>
      </c>
      <c r="U36" s="131"/>
      <c r="V36" s="98">
        <v>24.9</v>
      </c>
      <c r="W36" s="53">
        <v>8.8000000000000005E-3</v>
      </c>
      <c r="X36" s="136"/>
      <c r="Y36" s="61"/>
      <c r="Z36" s="139"/>
    </row>
    <row r="37" spans="2:26" s="128" customFormat="1" ht="11.7" x14ac:dyDescent="0.45">
      <c r="B37" s="128" t="s">
        <v>3106</v>
      </c>
      <c r="C37" s="128" t="s">
        <v>25</v>
      </c>
      <c r="D37" s="129">
        <v>388503392</v>
      </c>
      <c r="E37" s="128" t="s">
        <v>125</v>
      </c>
      <c r="F37" s="130">
        <v>3</v>
      </c>
      <c r="G37" s="131">
        <v>7</v>
      </c>
      <c r="H37" s="132">
        <v>9</v>
      </c>
      <c r="I37" s="133">
        <f t="shared" si="0"/>
        <v>6.333333333333333</v>
      </c>
      <c r="J37" s="130">
        <v>3</v>
      </c>
      <c r="K37" s="131">
        <v>5</v>
      </c>
      <c r="L37" s="132">
        <v>7</v>
      </c>
      <c r="M37" s="134">
        <f t="shared" si="1"/>
        <v>5</v>
      </c>
      <c r="N37" s="130" t="s">
        <v>25</v>
      </c>
      <c r="O37" s="135">
        <v>77416849</v>
      </c>
      <c r="P37" s="131" t="s">
        <v>2655</v>
      </c>
      <c r="Q37" s="131">
        <v>283</v>
      </c>
      <c r="R37" s="131" t="s">
        <v>3107</v>
      </c>
      <c r="S37" s="131"/>
      <c r="T37" s="131"/>
      <c r="U37" s="131"/>
      <c r="V37" s="98">
        <v>24.6</v>
      </c>
      <c r="W37" s="51">
        <v>0.42</v>
      </c>
      <c r="X37" s="136"/>
      <c r="Y37" s="61"/>
      <c r="Z37" s="139"/>
    </row>
    <row r="38" spans="2:26" s="128" customFormat="1" ht="11.7" x14ac:dyDescent="0.45">
      <c r="B38" s="128" t="s">
        <v>3108</v>
      </c>
      <c r="C38" s="128" t="s">
        <v>25</v>
      </c>
      <c r="D38" s="129">
        <v>357508425</v>
      </c>
      <c r="E38" s="128" t="s">
        <v>125</v>
      </c>
      <c r="F38" s="130">
        <v>1</v>
      </c>
      <c r="G38" s="131">
        <v>9</v>
      </c>
      <c r="H38" s="132">
        <v>9</v>
      </c>
      <c r="I38" s="133">
        <f t="shared" si="0"/>
        <v>6.333333333333333</v>
      </c>
      <c r="J38" s="130">
        <v>1</v>
      </c>
      <c r="K38" s="131">
        <v>4</v>
      </c>
      <c r="L38" s="132">
        <v>3</v>
      </c>
      <c r="M38" s="134">
        <f t="shared" si="1"/>
        <v>2.6666666666666665</v>
      </c>
      <c r="N38" s="130" t="s">
        <v>25</v>
      </c>
      <c r="O38" s="135">
        <v>75277440</v>
      </c>
      <c r="P38" s="131" t="s">
        <v>2655</v>
      </c>
      <c r="Q38" s="131">
        <v>785</v>
      </c>
      <c r="R38" s="131" t="s">
        <v>3088</v>
      </c>
      <c r="S38" s="131"/>
      <c r="T38" s="131"/>
      <c r="U38" s="131"/>
      <c r="V38" s="98">
        <v>23.6</v>
      </c>
      <c r="W38" s="51">
        <v>5.4000000000000003E-3</v>
      </c>
      <c r="X38" s="136"/>
      <c r="Y38" s="61"/>
      <c r="Z38" s="139"/>
    </row>
    <row r="39" spans="2:26" s="128" customFormat="1" ht="11.7" x14ac:dyDescent="0.45">
      <c r="B39" s="128" t="s">
        <v>3098</v>
      </c>
      <c r="C39" s="128" t="s">
        <v>25</v>
      </c>
      <c r="D39" s="129">
        <v>356508308</v>
      </c>
      <c r="E39" s="128" t="s">
        <v>2665</v>
      </c>
      <c r="F39" s="130">
        <v>5</v>
      </c>
      <c r="G39" s="131">
        <v>7</v>
      </c>
      <c r="H39" s="132">
        <v>6</v>
      </c>
      <c r="I39" s="133">
        <f t="shared" si="0"/>
        <v>6</v>
      </c>
      <c r="J39" s="130">
        <v>2</v>
      </c>
      <c r="K39" s="131">
        <v>2</v>
      </c>
      <c r="L39" s="132">
        <v>2</v>
      </c>
      <c r="M39" s="134">
        <f t="shared" si="1"/>
        <v>2</v>
      </c>
      <c r="N39" s="130" t="s">
        <v>25</v>
      </c>
      <c r="O39" s="135">
        <v>293329689</v>
      </c>
      <c r="P39" s="131" t="s">
        <v>2655</v>
      </c>
      <c r="Q39" s="131">
        <v>1747</v>
      </c>
      <c r="R39" s="131" t="s">
        <v>3099</v>
      </c>
      <c r="S39" s="131"/>
      <c r="T39" s="131" t="s">
        <v>3100</v>
      </c>
      <c r="U39" s="131"/>
      <c r="V39" s="98">
        <v>40.6</v>
      </c>
      <c r="W39" s="97">
        <v>6.7000000000000004E-60</v>
      </c>
      <c r="X39" s="136"/>
      <c r="Y39" s="61"/>
      <c r="Z39" s="139"/>
    </row>
    <row r="40" spans="2:26" s="128" customFormat="1" ht="11.7" x14ac:dyDescent="0.45">
      <c r="B40" s="128" t="s">
        <v>3109</v>
      </c>
      <c r="C40" s="128" t="s">
        <v>25</v>
      </c>
      <c r="D40" s="129">
        <v>460395832</v>
      </c>
      <c r="E40" s="128" t="s">
        <v>141</v>
      </c>
      <c r="F40" s="130">
        <v>7</v>
      </c>
      <c r="G40" s="131">
        <v>11</v>
      </c>
      <c r="H40" s="132">
        <v>0</v>
      </c>
      <c r="I40" s="133">
        <f t="shared" si="0"/>
        <v>6</v>
      </c>
      <c r="J40" s="130">
        <v>3</v>
      </c>
      <c r="K40" s="131">
        <v>3</v>
      </c>
      <c r="L40" s="132">
        <v>0</v>
      </c>
      <c r="M40" s="134">
        <f t="shared" si="1"/>
        <v>2</v>
      </c>
      <c r="N40" s="130" t="s">
        <v>25</v>
      </c>
      <c r="O40" s="135">
        <v>695094784</v>
      </c>
      <c r="P40" s="131" t="s">
        <v>2655</v>
      </c>
      <c r="Q40" s="131">
        <v>2271</v>
      </c>
      <c r="R40" s="131" t="s">
        <v>3031</v>
      </c>
      <c r="S40" s="131"/>
      <c r="T40" s="131" t="s">
        <v>3065</v>
      </c>
      <c r="U40" s="131"/>
      <c r="V40" s="98">
        <v>36.200000000000003</v>
      </c>
      <c r="W40" s="86">
        <v>1.8999999999999999E-49</v>
      </c>
      <c r="X40" s="136"/>
      <c r="Y40" s="61"/>
      <c r="Z40" s="139"/>
    </row>
    <row r="41" spans="2:26" s="128" customFormat="1" ht="11.7" x14ac:dyDescent="0.45">
      <c r="B41" s="128" t="s">
        <v>1477</v>
      </c>
      <c r="C41" s="128" t="s">
        <v>25</v>
      </c>
      <c r="D41" s="129">
        <v>158513197</v>
      </c>
      <c r="E41" s="128" t="s">
        <v>3110</v>
      </c>
      <c r="F41" s="130">
        <v>5</v>
      </c>
      <c r="G41" s="131">
        <v>6</v>
      </c>
      <c r="H41" s="132">
        <v>7</v>
      </c>
      <c r="I41" s="133">
        <f t="shared" si="0"/>
        <v>6</v>
      </c>
      <c r="J41" s="130">
        <v>2</v>
      </c>
      <c r="K41" s="131">
        <v>2</v>
      </c>
      <c r="L41" s="132">
        <v>2</v>
      </c>
      <c r="M41" s="134">
        <f t="shared" si="1"/>
        <v>2</v>
      </c>
      <c r="N41" s="130" t="s">
        <v>25</v>
      </c>
      <c r="O41" s="135">
        <v>155676692</v>
      </c>
      <c r="P41" s="131" t="s">
        <v>2655</v>
      </c>
      <c r="Q41" s="131">
        <v>1046</v>
      </c>
      <c r="R41" s="131" t="s">
        <v>3111</v>
      </c>
      <c r="S41" s="131"/>
      <c r="T41" s="131" t="s">
        <v>3112</v>
      </c>
      <c r="U41" s="131"/>
      <c r="V41" s="98">
        <v>30.8</v>
      </c>
      <c r="W41" s="51">
        <v>0.25</v>
      </c>
      <c r="X41" s="136"/>
      <c r="Y41" s="61"/>
      <c r="Z41" s="139"/>
    </row>
    <row r="42" spans="2:26" s="128" customFormat="1" ht="11.7" x14ac:dyDescent="0.45">
      <c r="B42" s="128" t="s">
        <v>3113</v>
      </c>
      <c r="C42" s="128" t="s">
        <v>25</v>
      </c>
      <c r="D42" s="129">
        <v>12230332</v>
      </c>
      <c r="E42" s="128" t="s">
        <v>2692</v>
      </c>
      <c r="F42" s="130">
        <v>6</v>
      </c>
      <c r="G42" s="131">
        <v>6</v>
      </c>
      <c r="H42" s="132">
        <v>6</v>
      </c>
      <c r="I42" s="133">
        <f t="shared" si="0"/>
        <v>6</v>
      </c>
      <c r="J42" s="130">
        <v>3</v>
      </c>
      <c r="K42" s="131">
        <v>4</v>
      </c>
      <c r="L42" s="132">
        <v>4</v>
      </c>
      <c r="M42" s="134">
        <f t="shared" si="1"/>
        <v>3.6666666666666665</v>
      </c>
      <c r="N42" s="130" t="s">
        <v>25</v>
      </c>
      <c r="O42" s="135">
        <v>584592120</v>
      </c>
      <c r="P42" s="131" t="s">
        <v>2655</v>
      </c>
      <c r="Q42" s="131">
        <v>2481</v>
      </c>
      <c r="R42" s="131" t="s">
        <v>3114</v>
      </c>
      <c r="S42" s="131"/>
      <c r="T42" s="131" t="s">
        <v>3115</v>
      </c>
      <c r="U42" s="131"/>
      <c r="V42" s="98">
        <v>25</v>
      </c>
      <c r="W42" s="53">
        <v>0.12</v>
      </c>
      <c r="X42" s="136"/>
      <c r="Y42" s="61"/>
      <c r="Z42" s="139"/>
    </row>
    <row r="43" spans="2:26" s="128" customFormat="1" ht="11.7" x14ac:dyDescent="0.45">
      <c r="B43" s="128" t="s">
        <v>3116</v>
      </c>
      <c r="C43" s="128" t="s">
        <v>25</v>
      </c>
      <c r="D43" s="129">
        <v>323917621</v>
      </c>
      <c r="E43" s="128" t="s">
        <v>3117</v>
      </c>
      <c r="F43" s="130">
        <v>0</v>
      </c>
      <c r="G43" s="131">
        <v>8</v>
      </c>
      <c r="H43" s="132">
        <v>9</v>
      </c>
      <c r="I43" s="133">
        <f t="shared" si="0"/>
        <v>5.666666666666667</v>
      </c>
      <c r="J43" s="130">
        <v>0</v>
      </c>
      <c r="K43" s="131">
        <v>4</v>
      </c>
      <c r="L43" s="132">
        <v>6</v>
      </c>
      <c r="M43" s="134">
        <f t="shared" si="1"/>
        <v>3.3333333333333335</v>
      </c>
      <c r="N43" s="130" t="s">
        <v>25</v>
      </c>
      <c r="O43" s="135">
        <v>82754305</v>
      </c>
      <c r="P43" s="131" t="s">
        <v>2655</v>
      </c>
      <c r="Q43" s="131">
        <v>850</v>
      </c>
      <c r="R43" s="131" t="s">
        <v>3056</v>
      </c>
      <c r="S43" s="131"/>
      <c r="T43" s="131" t="s">
        <v>3118</v>
      </c>
      <c r="U43" s="131" t="s">
        <v>3081</v>
      </c>
      <c r="V43" s="98">
        <v>39.1</v>
      </c>
      <c r="W43" s="97">
        <v>7.8000000000000006E-83</v>
      </c>
      <c r="X43" s="136"/>
      <c r="Y43" s="61"/>
      <c r="Z43" s="139"/>
    </row>
    <row r="44" spans="2:26" s="128" customFormat="1" ht="11.7" x14ac:dyDescent="0.45">
      <c r="B44" s="128" t="s">
        <v>3119</v>
      </c>
      <c r="C44" s="128" t="s">
        <v>25</v>
      </c>
      <c r="D44" s="129">
        <v>502149952</v>
      </c>
      <c r="E44" s="128" t="s">
        <v>3120</v>
      </c>
      <c r="F44" s="130">
        <v>0</v>
      </c>
      <c r="G44" s="131">
        <v>9</v>
      </c>
      <c r="H44" s="132">
        <v>8</v>
      </c>
      <c r="I44" s="133">
        <f t="shared" si="0"/>
        <v>5.666666666666667</v>
      </c>
      <c r="J44" s="130">
        <v>0</v>
      </c>
      <c r="K44" s="131">
        <v>8</v>
      </c>
      <c r="L44" s="132">
        <v>6</v>
      </c>
      <c r="M44" s="134">
        <f t="shared" si="1"/>
        <v>4.666666666666667</v>
      </c>
      <c r="N44" s="130" t="s">
        <v>25</v>
      </c>
      <c r="O44" s="135">
        <v>76666769</v>
      </c>
      <c r="P44" s="131" t="s">
        <v>2655</v>
      </c>
      <c r="Q44" s="131">
        <v>518</v>
      </c>
      <c r="R44" s="131" t="s">
        <v>3076</v>
      </c>
      <c r="S44" s="131"/>
      <c r="T44" s="131" t="s">
        <v>3121</v>
      </c>
      <c r="U44" s="131"/>
      <c r="V44" s="98">
        <v>31.1</v>
      </c>
      <c r="W44" s="86">
        <v>4.9E-42</v>
      </c>
      <c r="X44" s="136"/>
      <c r="Y44" s="61"/>
      <c r="Z44" s="139"/>
    </row>
    <row r="45" spans="2:26" s="128" customFormat="1" ht="11.7" x14ac:dyDescent="0.45">
      <c r="B45" s="128" t="s">
        <v>3122</v>
      </c>
      <c r="C45" s="128" t="s">
        <v>25</v>
      </c>
      <c r="D45" s="129">
        <v>356570259</v>
      </c>
      <c r="E45" s="128" t="s">
        <v>1438</v>
      </c>
      <c r="F45" s="130">
        <v>0</v>
      </c>
      <c r="G45" s="131">
        <v>8</v>
      </c>
      <c r="H45" s="132">
        <v>9</v>
      </c>
      <c r="I45" s="133">
        <f t="shared" si="0"/>
        <v>5.666666666666667</v>
      </c>
      <c r="J45" s="130">
        <v>0</v>
      </c>
      <c r="K45" s="131">
        <v>3</v>
      </c>
      <c r="L45" s="132">
        <v>3</v>
      </c>
      <c r="M45" s="134">
        <f t="shared" si="1"/>
        <v>2</v>
      </c>
      <c r="N45" s="130" t="s">
        <v>25</v>
      </c>
      <c r="O45" s="135">
        <v>75277440</v>
      </c>
      <c r="P45" s="131" t="s">
        <v>2655</v>
      </c>
      <c r="Q45" s="131">
        <v>785</v>
      </c>
      <c r="R45" s="131" t="s">
        <v>3088</v>
      </c>
      <c r="S45" s="131"/>
      <c r="T45" s="131"/>
      <c r="U45" s="131"/>
      <c r="V45" s="98">
        <v>25</v>
      </c>
      <c r="W45" s="51">
        <v>2.5999999999999999E-2</v>
      </c>
      <c r="X45" s="136"/>
      <c r="Y45" s="61"/>
      <c r="Z45" s="139"/>
    </row>
    <row r="46" spans="2:26" s="128" customFormat="1" ht="11.7" x14ac:dyDescent="0.45">
      <c r="B46" s="128" t="s">
        <v>3123</v>
      </c>
      <c r="C46" s="128" t="s">
        <v>25</v>
      </c>
      <c r="D46" s="129">
        <v>449533903</v>
      </c>
      <c r="E46" s="128" t="s">
        <v>33</v>
      </c>
      <c r="F46" s="130">
        <v>6</v>
      </c>
      <c r="G46" s="131">
        <v>4</v>
      </c>
      <c r="H46" s="132">
        <v>7</v>
      </c>
      <c r="I46" s="133">
        <f t="shared" si="0"/>
        <v>5.666666666666667</v>
      </c>
      <c r="J46" s="130">
        <v>2</v>
      </c>
      <c r="K46" s="131">
        <v>2</v>
      </c>
      <c r="L46" s="132">
        <v>4</v>
      </c>
      <c r="M46" s="134">
        <f t="shared" si="1"/>
        <v>2.6666666666666665</v>
      </c>
      <c r="N46" s="130" t="s">
        <v>25</v>
      </c>
      <c r="O46" s="135">
        <v>51860756</v>
      </c>
      <c r="P46" s="131" t="s">
        <v>2655</v>
      </c>
      <c r="Q46" s="131">
        <v>117</v>
      </c>
      <c r="R46" s="131" t="s">
        <v>3124</v>
      </c>
      <c r="S46" s="131"/>
      <c r="T46" s="131" t="s">
        <v>3125</v>
      </c>
      <c r="U46" s="131"/>
      <c r="V46" s="98">
        <v>22.8</v>
      </c>
      <c r="W46" s="51">
        <v>0.35</v>
      </c>
      <c r="X46" s="136"/>
      <c r="Y46" s="61"/>
      <c r="Z46" s="139"/>
    </row>
    <row r="47" spans="2:26" s="128" customFormat="1" ht="11.7" x14ac:dyDescent="0.45">
      <c r="B47" s="128" t="s">
        <v>3126</v>
      </c>
      <c r="C47" s="128" t="s">
        <v>25</v>
      </c>
      <c r="D47" s="129">
        <v>462409607</v>
      </c>
      <c r="E47" s="128" t="s">
        <v>2818</v>
      </c>
      <c r="F47" s="130">
        <v>2</v>
      </c>
      <c r="G47" s="131">
        <v>8</v>
      </c>
      <c r="H47" s="132">
        <v>6</v>
      </c>
      <c r="I47" s="133">
        <f t="shared" si="0"/>
        <v>5.333333333333333</v>
      </c>
      <c r="J47" s="130">
        <v>2</v>
      </c>
      <c r="K47" s="131">
        <v>4</v>
      </c>
      <c r="L47" s="132">
        <v>3</v>
      </c>
      <c r="M47" s="134">
        <f t="shared" si="1"/>
        <v>3</v>
      </c>
      <c r="N47" s="130" t="s">
        <v>25</v>
      </c>
      <c r="O47" s="135">
        <v>76666769</v>
      </c>
      <c r="P47" s="131" t="s">
        <v>2655</v>
      </c>
      <c r="Q47" s="131">
        <v>518</v>
      </c>
      <c r="R47" s="131" t="s">
        <v>3076</v>
      </c>
      <c r="S47" s="131"/>
      <c r="T47" s="131" t="s">
        <v>3077</v>
      </c>
      <c r="U47" s="131"/>
      <c r="V47" s="98">
        <v>39.9</v>
      </c>
      <c r="W47" s="86">
        <v>8.6999999999999995E-75</v>
      </c>
      <c r="X47" s="136"/>
      <c r="Y47" s="61"/>
      <c r="Z47" s="139"/>
    </row>
    <row r="48" spans="2:26" s="128" customFormat="1" ht="11.7" x14ac:dyDescent="0.45">
      <c r="B48" s="128" t="s">
        <v>3127</v>
      </c>
      <c r="C48" s="128" t="s">
        <v>25</v>
      </c>
      <c r="D48" s="129">
        <v>118481688</v>
      </c>
      <c r="E48" s="128" t="s">
        <v>133</v>
      </c>
      <c r="F48" s="130">
        <v>4</v>
      </c>
      <c r="G48" s="131">
        <v>5</v>
      </c>
      <c r="H48" s="132">
        <v>7</v>
      </c>
      <c r="I48" s="133">
        <f t="shared" si="0"/>
        <v>5.333333333333333</v>
      </c>
      <c r="J48" s="130">
        <v>3</v>
      </c>
      <c r="K48" s="131">
        <v>3</v>
      </c>
      <c r="L48" s="132">
        <v>4</v>
      </c>
      <c r="M48" s="134">
        <f t="shared" si="1"/>
        <v>3.3333333333333335</v>
      </c>
      <c r="N48" s="130" t="s">
        <v>25</v>
      </c>
      <c r="O48" s="135">
        <v>18641</v>
      </c>
      <c r="P48" s="131" t="s">
        <v>2655</v>
      </c>
      <c r="Q48" s="131">
        <v>573</v>
      </c>
      <c r="R48" s="131" t="s">
        <v>2852</v>
      </c>
      <c r="S48" s="131"/>
      <c r="T48" s="131" t="s">
        <v>3128</v>
      </c>
      <c r="U48" s="131" t="s">
        <v>3129</v>
      </c>
      <c r="V48" s="98">
        <v>26.7</v>
      </c>
      <c r="W48" s="51">
        <v>6.9000000000000006E-2</v>
      </c>
      <c r="X48" s="136"/>
      <c r="Y48" s="61"/>
      <c r="Z48" s="139"/>
    </row>
    <row r="49" spans="2:30" s="128" customFormat="1" ht="11.7" x14ac:dyDescent="0.45">
      <c r="B49" s="128" t="s">
        <v>3130</v>
      </c>
      <c r="C49" s="128" t="s">
        <v>25</v>
      </c>
      <c r="D49" s="129">
        <v>302772643</v>
      </c>
      <c r="E49" s="128" t="s">
        <v>3059</v>
      </c>
      <c r="F49" s="130">
        <v>2</v>
      </c>
      <c r="G49" s="131">
        <v>9</v>
      </c>
      <c r="H49" s="132">
        <v>5</v>
      </c>
      <c r="I49" s="133">
        <f t="shared" si="0"/>
        <v>5.333333333333333</v>
      </c>
      <c r="J49" s="130">
        <v>2</v>
      </c>
      <c r="K49" s="131">
        <v>5</v>
      </c>
      <c r="L49" s="132">
        <v>3</v>
      </c>
      <c r="M49" s="134">
        <f t="shared" si="1"/>
        <v>3.3333333333333335</v>
      </c>
      <c r="N49" s="130" t="s">
        <v>25</v>
      </c>
      <c r="O49" s="135">
        <v>281552896</v>
      </c>
      <c r="P49" s="131" t="s">
        <v>2655</v>
      </c>
      <c r="Q49" s="131">
        <v>1330</v>
      </c>
      <c r="R49" s="131" t="s">
        <v>3131</v>
      </c>
      <c r="S49" s="131"/>
      <c r="T49" s="131" t="s">
        <v>3132</v>
      </c>
      <c r="U49" s="131"/>
      <c r="V49" s="98">
        <v>25.4</v>
      </c>
      <c r="W49" s="53">
        <v>0.5</v>
      </c>
      <c r="X49" s="136"/>
      <c r="Y49" s="61"/>
      <c r="Z49" s="139"/>
    </row>
    <row r="50" spans="2:30" s="128" customFormat="1" ht="11.7" x14ac:dyDescent="0.45">
      <c r="B50" s="128" t="s">
        <v>3133</v>
      </c>
      <c r="C50" s="128" t="s">
        <v>25</v>
      </c>
      <c r="D50" s="129">
        <v>470116452</v>
      </c>
      <c r="E50" s="128" t="s">
        <v>2666</v>
      </c>
      <c r="F50" s="130">
        <v>6</v>
      </c>
      <c r="G50" s="131">
        <v>6</v>
      </c>
      <c r="H50" s="132">
        <v>3</v>
      </c>
      <c r="I50" s="133">
        <f t="shared" si="0"/>
        <v>5</v>
      </c>
      <c r="J50" s="130">
        <v>4</v>
      </c>
      <c r="K50" s="131">
        <v>4</v>
      </c>
      <c r="L50" s="132">
        <v>2</v>
      </c>
      <c r="M50" s="134">
        <f t="shared" si="1"/>
        <v>3.3333333333333335</v>
      </c>
      <c r="N50" s="130" t="s">
        <v>25</v>
      </c>
      <c r="O50" s="135">
        <v>695094784</v>
      </c>
      <c r="P50" s="131" t="s">
        <v>2655</v>
      </c>
      <c r="Q50" s="131">
        <v>2271</v>
      </c>
      <c r="R50" s="131" t="s">
        <v>3031</v>
      </c>
      <c r="S50" s="131"/>
      <c r="T50" s="131" t="s">
        <v>3065</v>
      </c>
      <c r="U50" s="131"/>
      <c r="V50" s="98">
        <v>40.200000000000003</v>
      </c>
      <c r="W50" s="86">
        <v>3.2000000000000001E-58</v>
      </c>
      <c r="X50" s="136"/>
      <c r="Y50" s="61"/>
      <c r="Z50" s="139"/>
    </row>
    <row r="51" spans="2:30" s="128" customFormat="1" ht="11.7" x14ac:dyDescent="0.45">
      <c r="B51" s="128" t="s">
        <v>3134</v>
      </c>
      <c r="C51" s="128" t="s">
        <v>25</v>
      </c>
      <c r="D51" s="129">
        <v>225429228</v>
      </c>
      <c r="E51" s="128" t="s">
        <v>46</v>
      </c>
      <c r="F51" s="130">
        <v>2</v>
      </c>
      <c r="G51" s="131">
        <v>5</v>
      </c>
      <c r="H51" s="132">
        <v>7</v>
      </c>
      <c r="I51" s="133">
        <f t="shared" si="0"/>
        <v>4.666666666666667</v>
      </c>
      <c r="J51" s="130">
        <v>2</v>
      </c>
      <c r="K51" s="131">
        <v>4</v>
      </c>
      <c r="L51" s="132">
        <v>6</v>
      </c>
      <c r="M51" s="134">
        <f t="shared" si="1"/>
        <v>4</v>
      </c>
      <c r="N51" s="130" t="s">
        <v>25</v>
      </c>
      <c r="O51" s="135">
        <v>685432788</v>
      </c>
      <c r="P51" s="131" t="s">
        <v>2655</v>
      </c>
      <c r="Q51" s="131">
        <v>2076</v>
      </c>
      <c r="R51" s="131" t="s">
        <v>2765</v>
      </c>
      <c r="S51" s="131"/>
      <c r="T51" s="131" t="s">
        <v>3135</v>
      </c>
      <c r="U51" s="131"/>
      <c r="V51" s="98">
        <v>49</v>
      </c>
      <c r="W51" s="86">
        <v>5.5000000000000003E-105</v>
      </c>
      <c r="X51" s="136"/>
      <c r="Y51" s="61"/>
      <c r="Z51" s="139"/>
    </row>
    <row r="52" spans="2:30" s="128" customFormat="1" ht="11.7" x14ac:dyDescent="0.45">
      <c r="B52" s="128" t="s">
        <v>3136</v>
      </c>
      <c r="C52" s="128" t="s">
        <v>25</v>
      </c>
      <c r="D52" s="129">
        <v>548830772</v>
      </c>
      <c r="E52" s="128" t="s">
        <v>96</v>
      </c>
      <c r="F52" s="130">
        <v>2</v>
      </c>
      <c r="G52" s="131">
        <v>6</v>
      </c>
      <c r="H52" s="132">
        <v>6</v>
      </c>
      <c r="I52" s="133">
        <f t="shared" si="0"/>
        <v>4.666666666666667</v>
      </c>
      <c r="J52" s="130">
        <v>2</v>
      </c>
      <c r="K52" s="131">
        <v>3</v>
      </c>
      <c r="L52" s="132">
        <v>4</v>
      </c>
      <c r="M52" s="134">
        <f t="shared" si="1"/>
        <v>3</v>
      </c>
      <c r="N52" s="130" t="s">
        <v>25</v>
      </c>
      <c r="O52" s="135">
        <v>76666767</v>
      </c>
      <c r="P52" s="131" t="s">
        <v>2655</v>
      </c>
      <c r="Q52" s="131">
        <v>65</v>
      </c>
      <c r="R52" s="131" t="s">
        <v>3076</v>
      </c>
      <c r="S52" s="131"/>
      <c r="T52" s="131" t="s">
        <v>3137</v>
      </c>
      <c r="U52" s="131"/>
      <c r="V52" s="98">
        <v>39.9</v>
      </c>
      <c r="W52" s="86">
        <v>1.8000000000000001E-69</v>
      </c>
      <c r="X52" s="136"/>
      <c r="Y52" s="61"/>
      <c r="Z52" s="139"/>
    </row>
    <row r="53" spans="2:30" s="128" customFormat="1" ht="11.7" x14ac:dyDescent="0.45">
      <c r="B53" s="128" t="s">
        <v>3138</v>
      </c>
      <c r="C53" s="128" t="s">
        <v>25</v>
      </c>
      <c r="D53" s="129">
        <v>449455401</v>
      </c>
      <c r="E53" s="128" t="s">
        <v>33</v>
      </c>
      <c r="F53" s="130">
        <v>6</v>
      </c>
      <c r="G53" s="131">
        <v>3</v>
      </c>
      <c r="H53" s="132">
        <v>5</v>
      </c>
      <c r="I53" s="133">
        <f t="shared" si="0"/>
        <v>4.666666666666667</v>
      </c>
      <c r="J53" s="130">
        <v>6</v>
      </c>
      <c r="K53" s="131">
        <v>3</v>
      </c>
      <c r="L53" s="132">
        <v>5</v>
      </c>
      <c r="M53" s="134">
        <f t="shared" si="1"/>
        <v>4.666666666666667</v>
      </c>
      <c r="N53" s="130" t="s">
        <v>25</v>
      </c>
      <c r="O53" s="135">
        <v>159793201</v>
      </c>
      <c r="P53" s="131" t="s">
        <v>2655</v>
      </c>
      <c r="Q53" s="131">
        <v>367</v>
      </c>
      <c r="R53" s="131" t="s">
        <v>3139</v>
      </c>
      <c r="S53" s="131"/>
      <c r="T53" s="131" t="s">
        <v>3140</v>
      </c>
      <c r="U53" s="131"/>
      <c r="V53" s="98">
        <v>29.9</v>
      </c>
      <c r="W53" s="51">
        <v>0.19</v>
      </c>
      <c r="X53" s="136"/>
      <c r="Y53" s="61"/>
      <c r="Z53" s="139"/>
    </row>
    <row r="54" spans="2:30" s="128" customFormat="1" ht="11.7" x14ac:dyDescent="0.45">
      <c r="B54" s="128" t="s">
        <v>3141</v>
      </c>
      <c r="C54" s="128" t="s">
        <v>25</v>
      </c>
      <c r="D54" s="129">
        <v>508786422</v>
      </c>
      <c r="E54" s="128" t="s">
        <v>44</v>
      </c>
      <c r="F54" s="130">
        <v>4</v>
      </c>
      <c r="G54" s="131">
        <v>5</v>
      </c>
      <c r="H54" s="132">
        <v>5</v>
      </c>
      <c r="I54" s="133">
        <f t="shared" si="0"/>
        <v>4.666666666666667</v>
      </c>
      <c r="J54" s="130">
        <v>2</v>
      </c>
      <c r="K54" s="131">
        <v>2</v>
      </c>
      <c r="L54" s="132">
        <v>2</v>
      </c>
      <c r="M54" s="134">
        <f t="shared" si="1"/>
        <v>2</v>
      </c>
      <c r="N54" s="130" t="s">
        <v>25</v>
      </c>
      <c r="O54" s="135">
        <v>224016002</v>
      </c>
      <c r="P54" s="131" t="s">
        <v>2655</v>
      </c>
      <c r="Q54" s="131">
        <v>1274</v>
      </c>
      <c r="R54" s="131" t="s">
        <v>3104</v>
      </c>
      <c r="S54" s="131"/>
      <c r="T54" s="131" t="s">
        <v>3142</v>
      </c>
      <c r="U54" s="131"/>
      <c r="V54" s="98">
        <v>25.6</v>
      </c>
      <c r="W54" s="51">
        <v>6.7000000000000004E-2</v>
      </c>
      <c r="X54" s="136"/>
      <c r="Y54" s="61"/>
      <c r="Z54" s="139"/>
    </row>
    <row r="55" spans="2:30" s="128" customFormat="1" ht="11.7" x14ac:dyDescent="0.45">
      <c r="B55" s="128" t="s">
        <v>3143</v>
      </c>
      <c r="C55" s="128" t="s">
        <v>25</v>
      </c>
      <c r="D55" s="129">
        <v>356536754</v>
      </c>
      <c r="E55" s="128" t="s">
        <v>2665</v>
      </c>
      <c r="F55" s="130">
        <v>8</v>
      </c>
      <c r="G55" s="131">
        <v>4</v>
      </c>
      <c r="H55" s="132">
        <v>2</v>
      </c>
      <c r="I55" s="133">
        <f t="shared" si="0"/>
        <v>4.666666666666667</v>
      </c>
      <c r="J55" s="130">
        <v>3</v>
      </c>
      <c r="K55" s="131">
        <v>1</v>
      </c>
      <c r="L55" s="132">
        <v>1</v>
      </c>
      <c r="M55" s="134">
        <f t="shared" si="1"/>
        <v>1.6666666666666667</v>
      </c>
      <c r="N55" s="130" t="s">
        <v>25</v>
      </c>
      <c r="O55" s="135">
        <v>8453086</v>
      </c>
      <c r="P55" s="131" t="s">
        <v>2655</v>
      </c>
      <c r="Q55" s="131">
        <v>88</v>
      </c>
      <c r="R55" s="131" t="s">
        <v>3144</v>
      </c>
      <c r="S55" s="131"/>
      <c r="T55" s="131" t="s">
        <v>3145</v>
      </c>
      <c r="U55" s="131"/>
      <c r="V55" s="98">
        <v>24.1</v>
      </c>
      <c r="W55" s="53">
        <v>7.6999999999999999E-2</v>
      </c>
      <c r="X55" s="136"/>
      <c r="Y55" s="61"/>
      <c r="Z55" s="139"/>
    </row>
    <row r="56" spans="2:30" s="128" customFormat="1" ht="11.7" x14ac:dyDescent="0.45">
      <c r="B56" s="128" t="s">
        <v>3146</v>
      </c>
      <c r="C56" s="128" t="s">
        <v>25</v>
      </c>
      <c r="D56" s="129">
        <v>1928991</v>
      </c>
      <c r="E56" s="128" t="s">
        <v>3147</v>
      </c>
      <c r="F56" s="130">
        <v>0</v>
      </c>
      <c r="G56" s="131">
        <v>6</v>
      </c>
      <c r="H56" s="132">
        <v>7</v>
      </c>
      <c r="I56" s="133">
        <f t="shared" si="0"/>
        <v>4.333333333333333</v>
      </c>
      <c r="J56" s="130">
        <v>0</v>
      </c>
      <c r="K56" s="131">
        <v>5</v>
      </c>
      <c r="L56" s="132">
        <v>5</v>
      </c>
      <c r="M56" s="134">
        <f t="shared" si="1"/>
        <v>3.3333333333333335</v>
      </c>
      <c r="N56" s="130" t="s">
        <v>25</v>
      </c>
      <c r="O56" s="135">
        <v>685432788</v>
      </c>
      <c r="P56" s="131" t="s">
        <v>2655</v>
      </c>
      <c r="Q56" s="131">
        <v>2076</v>
      </c>
      <c r="R56" s="131" t="s">
        <v>2765</v>
      </c>
      <c r="S56" s="131"/>
      <c r="T56" s="131" t="s">
        <v>3135</v>
      </c>
      <c r="U56" s="131"/>
      <c r="V56" s="98">
        <v>47.4</v>
      </c>
      <c r="W56" s="97">
        <v>4.2000000000000001E-103</v>
      </c>
      <c r="X56" s="136"/>
      <c r="Y56" s="61"/>
      <c r="Z56" s="139"/>
      <c r="AA56" s="135"/>
      <c r="AB56" s="138"/>
      <c r="AC56" s="138"/>
      <c r="AD56" s="131"/>
    </row>
    <row r="57" spans="2:30" s="128" customFormat="1" ht="11.7" x14ac:dyDescent="0.45">
      <c r="B57" s="128" t="s">
        <v>3148</v>
      </c>
      <c r="C57" s="128" t="s">
        <v>25</v>
      </c>
      <c r="D57" s="129">
        <v>224142253</v>
      </c>
      <c r="E57" s="128" t="s">
        <v>133</v>
      </c>
      <c r="F57" s="130">
        <v>3</v>
      </c>
      <c r="G57" s="131">
        <v>6</v>
      </c>
      <c r="H57" s="132">
        <v>4</v>
      </c>
      <c r="I57" s="133">
        <f t="shared" si="0"/>
        <v>4.333333333333333</v>
      </c>
      <c r="J57" s="130">
        <v>3</v>
      </c>
      <c r="K57" s="131">
        <v>3</v>
      </c>
      <c r="L57" s="132">
        <v>3</v>
      </c>
      <c r="M57" s="134">
        <f t="shared" si="1"/>
        <v>3</v>
      </c>
      <c r="N57" s="130" t="s">
        <v>25</v>
      </c>
      <c r="O57" s="135">
        <v>193247972</v>
      </c>
      <c r="P57" s="131" t="s">
        <v>2655</v>
      </c>
      <c r="Q57" s="131">
        <v>1242</v>
      </c>
      <c r="R57" s="131" t="s">
        <v>3149</v>
      </c>
      <c r="S57" s="131"/>
      <c r="T57" s="131" t="s">
        <v>3150</v>
      </c>
      <c r="U57" s="131" t="s">
        <v>3151</v>
      </c>
      <c r="V57" s="98">
        <v>39</v>
      </c>
      <c r="W57" s="51">
        <v>0.43</v>
      </c>
      <c r="X57" s="136"/>
      <c r="Y57" s="61"/>
      <c r="Z57" s="139"/>
      <c r="AA57" s="135"/>
      <c r="AB57" s="138"/>
      <c r="AC57" s="138"/>
      <c r="AD57" s="131"/>
    </row>
    <row r="58" spans="2:30" s="128" customFormat="1" ht="11.7" x14ac:dyDescent="0.45">
      <c r="B58" s="128" t="s">
        <v>3152</v>
      </c>
      <c r="C58" s="128" t="s">
        <v>25</v>
      </c>
      <c r="D58" s="129">
        <v>255638092</v>
      </c>
      <c r="E58" s="128" t="s">
        <v>2665</v>
      </c>
      <c r="F58" s="130">
        <v>4</v>
      </c>
      <c r="G58" s="131">
        <v>3</v>
      </c>
      <c r="H58" s="132">
        <v>6</v>
      </c>
      <c r="I58" s="133">
        <f t="shared" si="0"/>
        <v>4.333333333333333</v>
      </c>
      <c r="J58" s="130">
        <v>2</v>
      </c>
      <c r="K58" s="131">
        <v>3</v>
      </c>
      <c r="L58" s="132">
        <v>4</v>
      </c>
      <c r="M58" s="134">
        <f t="shared" si="1"/>
        <v>3</v>
      </c>
      <c r="N58" s="130" t="s">
        <v>25</v>
      </c>
      <c r="O58" s="135">
        <v>118595439</v>
      </c>
      <c r="P58" s="131" t="s">
        <v>2655</v>
      </c>
      <c r="Q58" s="131">
        <v>783</v>
      </c>
      <c r="R58" s="131" t="s">
        <v>3153</v>
      </c>
      <c r="S58" s="131"/>
      <c r="T58" s="131"/>
      <c r="U58" s="131"/>
      <c r="V58" s="98">
        <v>33.700000000000003</v>
      </c>
      <c r="W58" s="97">
        <v>3.4E-25</v>
      </c>
      <c r="X58" s="136"/>
      <c r="Y58" s="61"/>
      <c r="Z58" s="139"/>
      <c r="AA58" s="135"/>
      <c r="AB58" s="138"/>
      <c r="AC58" s="138"/>
      <c r="AD58" s="131"/>
    </row>
    <row r="59" spans="2:30" s="128" customFormat="1" ht="11.7" x14ac:dyDescent="0.45">
      <c r="B59" s="128" t="s">
        <v>3154</v>
      </c>
      <c r="C59" s="128" t="s">
        <v>25</v>
      </c>
      <c r="D59" s="129">
        <v>502131988</v>
      </c>
      <c r="E59" s="128" t="s">
        <v>3120</v>
      </c>
      <c r="F59" s="130">
        <v>3</v>
      </c>
      <c r="G59" s="131">
        <v>5</v>
      </c>
      <c r="H59" s="132">
        <v>5</v>
      </c>
      <c r="I59" s="133">
        <f t="shared" si="0"/>
        <v>4.333333333333333</v>
      </c>
      <c r="J59" s="130">
        <v>2</v>
      </c>
      <c r="K59" s="131">
        <v>3</v>
      </c>
      <c r="L59" s="132">
        <v>3</v>
      </c>
      <c r="M59" s="134">
        <f t="shared" si="1"/>
        <v>2.6666666666666665</v>
      </c>
      <c r="N59" s="130" t="s">
        <v>25</v>
      </c>
      <c r="O59" s="135">
        <v>21725610</v>
      </c>
      <c r="P59" s="131" t="s">
        <v>2655</v>
      </c>
      <c r="Q59" s="131">
        <v>230</v>
      </c>
      <c r="R59" s="131" t="s">
        <v>3155</v>
      </c>
      <c r="S59" s="131"/>
      <c r="T59" s="131" t="s">
        <v>3156</v>
      </c>
      <c r="U59" s="131"/>
      <c r="V59" s="98">
        <v>30.2</v>
      </c>
      <c r="W59" s="51">
        <v>0.13</v>
      </c>
      <c r="X59" s="136"/>
      <c r="Y59" s="61"/>
      <c r="Z59" s="139"/>
      <c r="AA59" s="135"/>
      <c r="AB59" s="138"/>
      <c r="AC59" s="138"/>
      <c r="AD59" s="131"/>
    </row>
    <row r="60" spans="2:30" s="128" customFormat="1" ht="11.7" x14ac:dyDescent="0.45">
      <c r="B60" s="128" t="s">
        <v>3157</v>
      </c>
      <c r="C60" s="128" t="s">
        <v>25</v>
      </c>
      <c r="D60" s="129">
        <v>255545264</v>
      </c>
      <c r="E60" s="128" t="s">
        <v>2654</v>
      </c>
      <c r="F60" s="130">
        <v>0</v>
      </c>
      <c r="G60" s="131">
        <v>5</v>
      </c>
      <c r="H60" s="132">
        <v>8</v>
      </c>
      <c r="I60" s="133">
        <f t="shared" si="0"/>
        <v>4.333333333333333</v>
      </c>
      <c r="J60" s="130">
        <v>0</v>
      </c>
      <c r="K60" s="131">
        <v>4</v>
      </c>
      <c r="L60" s="132">
        <v>5</v>
      </c>
      <c r="M60" s="134">
        <f t="shared" si="1"/>
        <v>3</v>
      </c>
      <c r="N60" s="130" t="s">
        <v>25</v>
      </c>
      <c r="O60" s="135">
        <v>1225905</v>
      </c>
      <c r="P60" s="131" t="s">
        <v>2655</v>
      </c>
      <c r="Q60" s="131">
        <v>1175</v>
      </c>
      <c r="R60" s="131" t="s">
        <v>3158</v>
      </c>
      <c r="S60" s="131"/>
      <c r="T60" s="131" t="s">
        <v>3159</v>
      </c>
      <c r="U60" s="131" t="s">
        <v>3160</v>
      </c>
      <c r="V60" s="98">
        <v>27.9</v>
      </c>
      <c r="W60" s="53">
        <v>8.0000000000000004E-4</v>
      </c>
      <c r="X60" s="136"/>
      <c r="Y60" s="61"/>
      <c r="Z60" s="139"/>
      <c r="AA60" s="135"/>
      <c r="AB60" s="138"/>
      <c r="AC60" s="138"/>
      <c r="AD60" s="131"/>
    </row>
    <row r="61" spans="2:30" s="128" customFormat="1" ht="11.7" x14ac:dyDescent="0.45">
      <c r="B61" s="128" t="s">
        <v>3161</v>
      </c>
      <c r="C61" s="128" t="s">
        <v>25</v>
      </c>
      <c r="D61" s="129">
        <v>224069760</v>
      </c>
      <c r="E61" s="128" t="s">
        <v>1438</v>
      </c>
      <c r="F61" s="130">
        <v>0</v>
      </c>
      <c r="G61" s="131">
        <v>7</v>
      </c>
      <c r="H61" s="132">
        <v>6</v>
      </c>
      <c r="I61" s="133">
        <f t="shared" si="0"/>
        <v>4.333333333333333</v>
      </c>
      <c r="J61" s="130">
        <v>0</v>
      </c>
      <c r="K61" s="131">
        <v>7</v>
      </c>
      <c r="L61" s="132">
        <v>6</v>
      </c>
      <c r="M61" s="134">
        <f t="shared" si="1"/>
        <v>4.333333333333333</v>
      </c>
      <c r="N61" s="130" t="s">
        <v>25</v>
      </c>
      <c r="O61" s="135">
        <v>37780015</v>
      </c>
      <c r="P61" s="131" t="s">
        <v>2655</v>
      </c>
      <c r="Q61" s="131">
        <v>799</v>
      </c>
      <c r="R61" s="131" t="s">
        <v>3162</v>
      </c>
      <c r="S61" s="131"/>
      <c r="T61" s="131" t="s">
        <v>3163</v>
      </c>
      <c r="U61" s="131"/>
      <c r="V61" s="98">
        <v>25.4</v>
      </c>
      <c r="W61" s="51">
        <v>0.5</v>
      </c>
      <c r="X61" s="136"/>
      <c r="Y61" s="61"/>
      <c r="Z61" s="139"/>
      <c r="AA61" s="135"/>
      <c r="AB61" s="138"/>
      <c r="AC61" s="138"/>
      <c r="AD61" s="131"/>
    </row>
    <row r="62" spans="2:30" s="128" customFormat="1" ht="11.7" x14ac:dyDescent="0.45">
      <c r="B62" s="128" t="s">
        <v>3164</v>
      </c>
      <c r="C62" s="128" t="s">
        <v>25</v>
      </c>
      <c r="D62" s="129">
        <v>255539455</v>
      </c>
      <c r="E62" s="128" t="s">
        <v>2654</v>
      </c>
      <c r="F62" s="130">
        <v>0</v>
      </c>
      <c r="G62" s="131">
        <v>9</v>
      </c>
      <c r="H62" s="132">
        <v>4</v>
      </c>
      <c r="I62" s="133">
        <f t="shared" si="0"/>
        <v>4.333333333333333</v>
      </c>
      <c r="J62" s="130">
        <v>0</v>
      </c>
      <c r="K62" s="131">
        <v>2</v>
      </c>
      <c r="L62" s="132">
        <v>2</v>
      </c>
      <c r="M62" s="134">
        <f t="shared" si="1"/>
        <v>1.3333333333333333</v>
      </c>
      <c r="N62" s="130" t="s">
        <v>25</v>
      </c>
      <c r="O62" s="135">
        <v>9954253</v>
      </c>
      <c r="P62" s="131" t="s">
        <v>2655</v>
      </c>
      <c r="Q62" s="131">
        <v>665</v>
      </c>
      <c r="R62" s="131" t="s">
        <v>3104</v>
      </c>
      <c r="S62" s="131"/>
      <c r="T62" s="131" t="s">
        <v>3165</v>
      </c>
      <c r="U62" s="131" t="s">
        <v>3166</v>
      </c>
      <c r="V62" s="98">
        <v>24.1</v>
      </c>
      <c r="W62" s="53">
        <v>0.13</v>
      </c>
      <c r="X62" s="136"/>
      <c r="Y62" s="61"/>
      <c r="Z62" s="139"/>
      <c r="AA62" s="135"/>
      <c r="AB62" s="138"/>
      <c r="AC62" s="138"/>
      <c r="AD62" s="131"/>
    </row>
    <row r="63" spans="2:30" s="128" customFormat="1" ht="11.7" x14ac:dyDescent="0.45">
      <c r="B63" s="128" t="s">
        <v>2424</v>
      </c>
      <c r="C63" s="128" t="s">
        <v>25</v>
      </c>
      <c r="D63" s="129">
        <v>125573095</v>
      </c>
      <c r="E63" s="128" t="s">
        <v>52</v>
      </c>
      <c r="F63" s="130">
        <v>5</v>
      </c>
      <c r="G63" s="131">
        <v>3</v>
      </c>
      <c r="H63" s="132">
        <v>4</v>
      </c>
      <c r="I63" s="133">
        <f t="shared" si="0"/>
        <v>4</v>
      </c>
      <c r="J63" s="130">
        <v>1</v>
      </c>
      <c r="K63" s="131">
        <v>1</v>
      </c>
      <c r="L63" s="132">
        <v>1</v>
      </c>
      <c r="M63" s="134">
        <f t="shared" si="1"/>
        <v>1</v>
      </c>
      <c r="N63" s="130" t="s">
        <v>25</v>
      </c>
      <c r="O63" s="135">
        <v>291482310</v>
      </c>
      <c r="P63" s="131" t="s">
        <v>2655</v>
      </c>
      <c r="Q63" s="131">
        <v>1338</v>
      </c>
      <c r="R63" s="131" t="s">
        <v>2959</v>
      </c>
      <c r="S63" s="131"/>
      <c r="T63" s="131"/>
      <c r="U63" s="131"/>
      <c r="V63" s="98">
        <v>41.7</v>
      </c>
      <c r="W63" s="53">
        <v>5.1999999999999995E-4</v>
      </c>
      <c r="X63" s="136"/>
      <c r="Y63" s="61"/>
      <c r="Z63" s="139"/>
      <c r="AA63" s="135"/>
      <c r="AB63" s="138"/>
      <c r="AC63" s="138"/>
      <c r="AD63" s="131"/>
    </row>
    <row r="64" spans="2:30" s="128" customFormat="1" ht="11.7" x14ac:dyDescent="0.45">
      <c r="B64" s="128" t="s">
        <v>3167</v>
      </c>
      <c r="C64" s="128" t="s">
        <v>25</v>
      </c>
      <c r="D64" s="129">
        <v>225430011</v>
      </c>
      <c r="E64" s="128" t="s">
        <v>46</v>
      </c>
      <c r="F64" s="130">
        <v>0</v>
      </c>
      <c r="G64" s="131">
        <v>7</v>
      </c>
      <c r="H64" s="132">
        <v>5</v>
      </c>
      <c r="I64" s="133">
        <f t="shared" si="0"/>
        <v>4</v>
      </c>
      <c r="J64" s="130">
        <v>0</v>
      </c>
      <c r="K64" s="131">
        <v>5</v>
      </c>
      <c r="L64" s="132">
        <v>3</v>
      </c>
      <c r="M64" s="134">
        <f t="shared" si="1"/>
        <v>2.6666666666666665</v>
      </c>
      <c r="N64" s="130" t="s">
        <v>25</v>
      </c>
      <c r="O64" s="135">
        <v>121256</v>
      </c>
      <c r="P64" s="131" t="s">
        <v>2655</v>
      </c>
      <c r="Q64" s="131">
        <v>435</v>
      </c>
      <c r="R64" s="131" t="s">
        <v>3168</v>
      </c>
      <c r="S64" s="131"/>
      <c r="T64" s="131" t="s">
        <v>3169</v>
      </c>
      <c r="U64" s="131"/>
      <c r="V64" s="98">
        <v>35.299999999999997</v>
      </c>
      <c r="W64" s="53">
        <v>0.16</v>
      </c>
      <c r="X64" s="136"/>
      <c r="Y64" s="61"/>
      <c r="Z64" s="139"/>
      <c r="AA64" s="135"/>
      <c r="AB64" s="138"/>
      <c r="AC64" s="138"/>
      <c r="AD64" s="131"/>
    </row>
    <row r="65" spans="2:30" s="128" customFormat="1" ht="11.7" x14ac:dyDescent="0.45">
      <c r="B65" s="128" t="s">
        <v>3170</v>
      </c>
      <c r="C65" s="128" t="s">
        <v>25</v>
      </c>
      <c r="D65" s="129">
        <v>147834872</v>
      </c>
      <c r="E65" s="128" t="s">
        <v>46</v>
      </c>
      <c r="F65" s="130">
        <v>0</v>
      </c>
      <c r="G65" s="131">
        <v>6</v>
      </c>
      <c r="H65" s="132">
        <v>6</v>
      </c>
      <c r="I65" s="133">
        <f t="shared" si="0"/>
        <v>4</v>
      </c>
      <c r="J65" s="130">
        <v>0</v>
      </c>
      <c r="K65" s="131">
        <v>4</v>
      </c>
      <c r="L65" s="132">
        <v>3</v>
      </c>
      <c r="M65" s="134">
        <f t="shared" si="1"/>
        <v>2.3333333333333335</v>
      </c>
      <c r="N65" s="130" t="s">
        <v>3064</v>
      </c>
      <c r="O65" s="135">
        <v>21673</v>
      </c>
      <c r="P65" s="131" t="s">
        <v>2655</v>
      </c>
      <c r="Q65" s="131">
        <v>151</v>
      </c>
      <c r="R65" s="131" t="s">
        <v>3171</v>
      </c>
      <c r="S65" s="131"/>
      <c r="T65" s="131" t="s">
        <v>3172</v>
      </c>
      <c r="U65" s="131"/>
      <c r="V65" s="98">
        <v>34.799999999999997</v>
      </c>
      <c r="W65" s="51">
        <v>0.34</v>
      </c>
      <c r="X65" s="136"/>
      <c r="Y65" s="61"/>
      <c r="Z65" s="139"/>
      <c r="AA65" s="135"/>
      <c r="AB65" s="138"/>
      <c r="AC65" s="138"/>
      <c r="AD65" s="131"/>
    </row>
    <row r="66" spans="2:30" s="128" customFormat="1" ht="11.7" x14ac:dyDescent="0.45">
      <c r="B66" s="128" t="s">
        <v>592</v>
      </c>
      <c r="C66" s="128" t="s">
        <v>25</v>
      </c>
      <c r="D66" s="129">
        <v>376341960</v>
      </c>
      <c r="E66" s="128" t="s">
        <v>3173</v>
      </c>
      <c r="F66" s="130">
        <v>3</v>
      </c>
      <c r="G66" s="131">
        <v>5</v>
      </c>
      <c r="H66" s="132">
        <v>4</v>
      </c>
      <c r="I66" s="133">
        <f t="shared" si="0"/>
        <v>4</v>
      </c>
      <c r="J66" s="130">
        <v>2</v>
      </c>
      <c r="K66" s="131">
        <v>3</v>
      </c>
      <c r="L66" s="132">
        <v>2</v>
      </c>
      <c r="M66" s="134">
        <f t="shared" si="1"/>
        <v>2.3333333333333335</v>
      </c>
      <c r="N66" s="130" t="s">
        <v>25</v>
      </c>
      <c r="O66" s="135">
        <v>190684059</v>
      </c>
      <c r="P66" s="131" t="s">
        <v>2655</v>
      </c>
      <c r="Q66" s="131">
        <v>1542</v>
      </c>
      <c r="R66" s="131" t="s">
        <v>3174</v>
      </c>
      <c r="S66" s="131"/>
      <c r="T66" s="131" t="s">
        <v>3175</v>
      </c>
      <c r="U66" s="131"/>
      <c r="V66" s="98">
        <v>33.299999999999997</v>
      </c>
      <c r="W66" s="86">
        <v>6.1000000000000003E-19</v>
      </c>
      <c r="X66" s="136"/>
      <c r="Y66" s="61"/>
      <c r="Z66" s="139"/>
      <c r="AA66" s="135"/>
      <c r="AB66" s="138"/>
      <c r="AC66" s="138"/>
      <c r="AD66" s="131"/>
    </row>
    <row r="67" spans="2:30" s="128" customFormat="1" ht="11.7" x14ac:dyDescent="0.45">
      <c r="B67" s="128" t="s">
        <v>187</v>
      </c>
      <c r="C67" s="128" t="s">
        <v>25</v>
      </c>
      <c r="D67" s="129">
        <v>116794349</v>
      </c>
      <c r="E67" s="128" t="s">
        <v>75</v>
      </c>
      <c r="F67" s="130">
        <v>0</v>
      </c>
      <c r="G67" s="131">
        <v>5</v>
      </c>
      <c r="H67" s="132">
        <v>7</v>
      </c>
      <c r="I67" s="133">
        <f t="shared" si="0"/>
        <v>4</v>
      </c>
      <c r="J67" s="130">
        <v>0</v>
      </c>
      <c r="K67" s="131">
        <v>4</v>
      </c>
      <c r="L67" s="132">
        <v>4</v>
      </c>
      <c r="M67" s="134">
        <f t="shared" si="1"/>
        <v>2.6666666666666665</v>
      </c>
      <c r="N67" s="130" t="s">
        <v>25</v>
      </c>
      <c r="O67" s="135">
        <v>76666769</v>
      </c>
      <c r="P67" s="131" t="s">
        <v>2655</v>
      </c>
      <c r="Q67" s="131">
        <v>518</v>
      </c>
      <c r="R67" s="131" t="s">
        <v>3076</v>
      </c>
      <c r="S67" s="131"/>
      <c r="T67" s="131" t="s">
        <v>3077</v>
      </c>
      <c r="U67" s="131"/>
      <c r="V67" s="98">
        <v>32.6</v>
      </c>
      <c r="W67" s="86">
        <v>5.5999999999999999E-27</v>
      </c>
      <c r="X67" s="136"/>
      <c r="Y67" s="61"/>
      <c r="Z67" s="139"/>
      <c r="AA67" s="135"/>
      <c r="AB67" s="138"/>
      <c r="AC67" s="138"/>
      <c r="AD67" s="131"/>
    </row>
    <row r="68" spans="2:30" s="128" customFormat="1" ht="11.7" x14ac:dyDescent="0.45">
      <c r="B68" s="128" t="s">
        <v>3176</v>
      </c>
      <c r="C68" s="128" t="s">
        <v>25</v>
      </c>
      <c r="D68" s="129">
        <v>474174277</v>
      </c>
      <c r="E68" s="128" t="s">
        <v>3177</v>
      </c>
      <c r="F68" s="130">
        <v>5</v>
      </c>
      <c r="G68" s="131">
        <v>4</v>
      </c>
      <c r="H68" s="132">
        <v>3</v>
      </c>
      <c r="I68" s="133">
        <f t="shared" ref="I68:I131" si="2">AVERAGE(F68:H68)</f>
        <v>4</v>
      </c>
      <c r="J68" s="130">
        <v>2</v>
      </c>
      <c r="K68" s="131">
        <v>2</v>
      </c>
      <c r="L68" s="132">
        <v>2</v>
      </c>
      <c r="M68" s="134">
        <f t="shared" ref="M68:M131" si="3">AVERAGE(J68:L68)</f>
        <v>2</v>
      </c>
      <c r="N68" s="130" t="s">
        <v>25</v>
      </c>
      <c r="O68" s="135">
        <v>84029333</v>
      </c>
      <c r="P68" s="131" t="s">
        <v>2655</v>
      </c>
      <c r="Q68" s="131">
        <v>706</v>
      </c>
      <c r="R68" s="131" t="s">
        <v>3178</v>
      </c>
      <c r="S68" s="131"/>
      <c r="T68" s="131"/>
      <c r="U68" s="131"/>
      <c r="V68" s="98">
        <v>30.3</v>
      </c>
      <c r="W68" s="86">
        <v>2.1999999999999999E-5</v>
      </c>
      <c r="X68" s="136"/>
      <c r="Y68" s="61"/>
      <c r="Z68" s="139"/>
      <c r="AA68" s="135"/>
      <c r="AB68" s="138"/>
      <c r="AC68" s="138"/>
      <c r="AD68" s="131"/>
    </row>
    <row r="69" spans="2:30" s="128" customFormat="1" ht="11.7" x14ac:dyDescent="0.45">
      <c r="B69" s="128" t="s">
        <v>3179</v>
      </c>
      <c r="C69" s="128" t="s">
        <v>25</v>
      </c>
      <c r="D69" s="129">
        <v>75172323</v>
      </c>
      <c r="E69" s="128" t="s">
        <v>2703</v>
      </c>
      <c r="F69" s="130">
        <v>4</v>
      </c>
      <c r="G69" s="131">
        <v>3</v>
      </c>
      <c r="H69" s="132">
        <v>5</v>
      </c>
      <c r="I69" s="133">
        <f t="shared" si="2"/>
        <v>4</v>
      </c>
      <c r="J69" s="130">
        <v>4</v>
      </c>
      <c r="K69" s="131">
        <v>3</v>
      </c>
      <c r="L69" s="132">
        <v>5</v>
      </c>
      <c r="M69" s="134">
        <f t="shared" si="3"/>
        <v>4</v>
      </c>
      <c r="N69" s="141" t="s">
        <v>25</v>
      </c>
      <c r="O69" s="142">
        <v>4587985</v>
      </c>
      <c r="P69" s="117" t="s">
        <v>2655</v>
      </c>
      <c r="Q69" s="117">
        <v>648</v>
      </c>
      <c r="R69" s="117" t="s">
        <v>2938</v>
      </c>
      <c r="S69" s="117"/>
      <c r="T69" s="131" t="s">
        <v>2940</v>
      </c>
      <c r="U69" s="131"/>
      <c r="V69" s="98">
        <v>25.4</v>
      </c>
      <c r="W69" s="86">
        <v>2.8999999999999998E-10</v>
      </c>
      <c r="X69" s="136"/>
      <c r="Y69" s="61"/>
      <c r="Z69" s="139"/>
      <c r="AA69" s="135" t="s">
        <v>2657</v>
      </c>
      <c r="AB69" s="138"/>
      <c r="AC69" s="138"/>
      <c r="AD69" s="131"/>
    </row>
    <row r="70" spans="2:30" s="128" customFormat="1" ht="11.7" x14ac:dyDescent="0.45">
      <c r="B70" s="128" t="s">
        <v>3180</v>
      </c>
      <c r="C70" s="128" t="s">
        <v>25</v>
      </c>
      <c r="D70" s="129">
        <v>359476986</v>
      </c>
      <c r="E70" s="128" t="s">
        <v>46</v>
      </c>
      <c r="F70" s="130">
        <v>0</v>
      </c>
      <c r="G70" s="131">
        <v>6</v>
      </c>
      <c r="H70" s="132">
        <v>5</v>
      </c>
      <c r="I70" s="133">
        <f t="shared" si="2"/>
        <v>3.6666666666666665</v>
      </c>
      <c r="J70" s="130">
        <v>0</v>
      </c>
      <c r="K70" s="131">
        <v>3</v>
      </c>
      <c r="L70" s="132">
        <v>4</v>
      </c>
      <c r="M70" s="134">
        <f t="shared" si="3"/>
        <v>2.3333333333333335</v>
      </c>
      <c r="N70" s="130" t="s">
        <v>25</v>
      </c>
      <c r="O70" s="135">
        <v>82754305</v>
      </c>
      <c r="P70" s="131" t="s">
        <v>2655</v>
      </c>
      <c r="Q70" s="131">
        <v>850</v>
      </c>
      <c r="R70" s="131" t="s">
        <v>3056</v>
      </c>
      <c r="S70" s="131"/>
      <c r="T70" s="131" t="s">
        <v>3081</v>
      </c>
      <c r="U70" s="131"/>
      <c r="V70" s="98">
        <v>40.4</v>
      </c>
      <c r="W70" s="86">
        <v>1.5000000000000001E-83</v>
      </c>
      <c r="X70" s="136"/>
      <c r="Y70" s="61"/>
      <c r="Z70" s="139"/>
      <c r="AA70" s="135"/>
      <c r="AB70" s="138"/>
      <c r="AC70" s="138"/>
      <c r="AD70" s="131"/>
    </row>
    <row r="71" spans="2:30" s="128" customFormat="1" ht="11.7" x14ac:dyDescent="0.45">
      <c r="B71" s="128" t="s">
        <v>3181</v>
      </c>
      <c r="C71" s="128" t="s">
        <v>25</v>
      </c>
      <c r="D71" s="129">
        <v>449449334</v>
      </c>
      <c r="E71" s="128" t="s">
        <v>33</v>
      </c>
      <c r="F71" s="130">
        <v>0</v>
      </c>
      <c r="G71" s="131">
        <v>6</v>
      </c>
      <c r="H71" s="132">
        <v>5</v>
      </c>
      <c r="I71" s="133">
        <f t="shared" si="2"/>
        <v>3.6666666666666665</v>
      </c>
      <c r="J71" s="130">
        <v>0</v>
      </c>
      <c r="K71" s="131">
        <v>2</v>
      </c>
      <c r="L71" s="132">
        <v>2</v>
      </c>
      <c r="M71" s="134">
        <f t="shared" si="3"/>
        <v>1.3333333333333333</v>
      </c>
      <c r="N71" s="130" t="s">
        <v>25</v>
      </c>
      <c r="O71" s="135">
        <v>293329689</v>
      </c>
      <c r="P71" s="131" t="s">
        <v>2655</v>
      </c>
      <c r="Q71" s="131">
        <v>1747</v>
      </c>
      <c r="R71" s="131" t="s">
        <v>3099</v>
      </c>
      <c r="S71" s="131"/>
      <c r="T71" s="131" t="s">
        <v>3100</v>
      </c>
      <c r="U71" s="131"/>
      <c r="V71" s="98">
        <v>38.9</v>
      </c>
      <c r="W71" s="86">
        <v>5.1000000000000001E-54</v>
      </c>
      <c r="X71" s="136"/>
      <c r="Y71" s="61"/>
      <c r="Z71" s="139"/>
      <c r="AA71" s="135"/>
      <c r="AB71" s="138"/>
      <c r="AC71" s="138"/>
      <c r="AD71" s="131"/>
    </row>
    <row r="72" spans="2:30" s="128" customFormat="1" ht="11.7" x14ac:dyDescent="0.45">
      <c r="B72" s="128" t="s">
        <v>3182</v>
      </c>
      <c r="C72" s="128" t="s">
        <v>25</v>
      </c>
      <c r="D72" s="129">
        <v>296086867</v>
      </c>
      <c r="E72" s="128" t="s">
        <v>46</v>
      </c>
      <c r="F72" s="130">
        <v>5</v>
      </c>
      <c r="G72" s="131">
        <v>3</v>
      </c>
      <c r="H72" s="132">
        <v>3</v>
      </c>
      <c r="I72" s="133">
        <f t="shared" si="2"/>
        <v>3.6666666666666665</v>
      </c>
      <c r="J72" s="130">
        <v>2</v>
      </c>
      <c r="K72" s="131">
        <v>2</v>
      </c>
      <c r="L72" s="132">
        <v>2</v>
      </c>
      <c r="M72" s="134">
        <f t="shared" si="3"/>
        <v>2</v>
      </c>
      <c r="N72" s="130" t="s">
        <v>25</v>
      </c>
      <c r="O72" s="135">
        <v>267048</v>
      </c>
      <c r="P72" s="131" t="s">
        <v>2655</v>
      </c>
      <c r="Q72" s="131">
        <v>1174</v>
      </c>
      <c r="R72" s="131" t="s">
        <v>3183</v>
      </c>
      <c r="S72" s="131"/>
      <c r="T72" s="131"/>
      <c r="U72" s="131"/>
      <c r="V72" s="98">
        <v>31.4</v>
      </c>
      <c r="W72" s="53">
        <v>0.5</v>
      </c>
      <c r="X72" s="136"/>
      <c r="Y72" s="61"/>
      <c r="Z72" s="139"/>
      <c r="AA72" s="135"/>
      <c r="AB72" s="138"/>
      <c r="AC72" s="138"/>
      <c r="AD72" s="131"/>
    </row>
    <row r="73" spans="2:30" s="128" customFormat="1" ht="11.7" x14ac:dyDescent="0.45">
      <c r="B73" s="128" t="s">
        <v>3184</v>
      </c>
      <c r="C73" s="128" t="s">
        <v>25</v>
      </c>
      <c r="D73" s="129">
        <v>225436504</v>
      </c>
      <c r="E73" s="128" t="s">
        <v>46</v>
      </c>
      <c r="F73" s="130">
        <v>4</v>
      </c>
      <c r="G73" s="131">
        <v>4</v>
      </c>
      <c r="H73" s="132">
        <v>3</v>
      </c>
      <c r="I73" s="133">
        <f t="shared" si="2"/>
        <v>3.6666666666666665</v>
      </c>
      <c r="J73" s="130">
        <v>3</v>
      </c>
      <c r="K73" s="131">
        <v>3</v>
      </c>
      <c r="L73" s="132">
        <v>3</v>
      </c>
      <c r="M73" s="134">
        <f t="shared" si="3"/>
        <v>3</v>
      </c>
      <c r="N73" s="130" t="s">
        <v>25</v>
      </c>
      <c r="O73" s="135">
        <v>84029333</v>
      </c>
      <c r="P73" s="131" t="s">
        <v>2655</v>
      </c>
      <c r="Q73" s="131">
        <v>706</v>
      </c>
      <c r="R73" s="131" t="s">
        <v>3178</v>
      </c>
      <c r="S73" s="131"/>
      <c r="T73" s="131"/>
      <c r="U73" s="131"/>
      <c r="V73" s="98">
        <v>30.5</v>
      </c>
      <c r="W73" s="97">
        <v>9.3999999999999994E-5</v>
      </c>
      <c r="X73" s="136"/>
      <c r="Y73" s="61"/>
      <c r="Z73" s="139"/>
      <c r="AA73" s="135"/>
      <c r="AB73" s="138"/>
      <c r="AC73" s="138"/>
      <c r="AD73" s="131"/>
    </row>
    <row r="74" spans="2:30" s="128" customFormat="1" ht="11.7" x14ac:dyDescent="0.45">
      <c r="B74" s="128" t="s">
        <v>3185</v>
      </c>
      <c r="C74" s="128" t="s">
        <v>25</v>
      </c>
      <c r="D74" s="129">
        <v>373432589</v>
      </c>
      <c r="E74" s="128" t="s">
        <v>2665</v>
      </c>
      <c r="F74" s="130">
        <v>4</v>
      </c>
      <c r="G74" s="131">
        <v>3</v>
      </c>
      <c r="H74" s="132">
        <v>4</v>
      </c>
      <c r="I74" s="133">
        <f t="shared" si="2"/>
        <v>3.6666666666666665</v>
      </c>
      <c r="J74" s="130">
        <v>4</v>
      </c>
      <c r="K74" s="131">
        <v>3</v>
      </c>
      <c r="L74" s="132">
        <v>4</v>
      </c>
      <c r="M74" s="134">
        <f t="shared" si="3"/>
        <v>3.6666666666666665</v>
      </c>
      <c r="N74" s="130" t="s">
        <v>25</v>
      </c>
      <c r="O74" s="135">
        <v>4587985</v>
      </c>
      <c r="P74" s="131" t="s">
        <v>2655</v>
      </c>
      <c r="Q74" s="131">
        <v>648</v>
      </c>
      <c r="R74" s="131" t="s">
        <v>2938</v>
      </c>
      <c r="S74" s="131"/>
      <c r="T74" s="131" t="s">
        <v>3186</v>
      </c>
      <c r="U74" s="131"/>
      <c r="V74" s="98">
        <v>26.7</v>
      </c>
      <c r="W74" s="86">
        <v>6.7999999999999998E-11</v>
      </c>
      <c r="X74" s="136"/>
      <c r="Y74" s="61"/>
      <c r="Z74" s="139"/>
      <c r="AA74" s="135" t="s">
        <v>2657</v>
      </c>
      <c r="AB74" s="138"/>
      <c r="AC74" s="138"/>
      <c r="AD74" s="131"/>
    </row>
    <row r="75" spans="2:30" s="128" customFormat="1" ht="11.7" x14ac:dyDescent="0.45">
      <c r="B75" s="128" t="s">
        <v>3187</v>
      </c>
      <c r="C75" s="128" t="s">
        <v>25</v>
      </c>
      <c r="D75" s="129">
        <v>449444298</v>
      </c>
      <c r="E75" s="128" t="s">
        <v>33</v>
      </c>
      <c r="F75" s="130">
        <v>0</v>
      </c>
      <c r="G75" s="131">
        <v>6</v>
      </c>
      <c r="H75" s="132">
        <v>4</v>
      </c>
      <c r="I75" s="133">
        <f t="shared" si="2"/>
        <v>3.3333333333333335</v>
      </c>
      <c r="J75" s="130">
        <v>0</v>
      </c>
      <c r="K75" s="131">
        <v>3</v>
      </c>
      <c r="L75" s="132">
        <v>2</v>
      </c>
      <c r="M75" s="134">
        <f t="shared" si="3"/>
        <v>1.6666666666666667</v>
      </c>
      <c r="N75" s="130" t="s">
        <v>25</v>
      </c>
      <c r="O75" s="135">
        <v>76666769</v>
      </c>
      <c r="P75" s="131" t="s">
        <v>2655</v>
      </c>
      <c r="Q75" s="131">
        <v>518</v>
      </c>
      <c r="R75" s="131" t="s">
        <v>3076</v>
      </c>
      <c r="S75" s="131"/>
      <c r="T75" s="131" t="s">
        <v>3077</v>
      </c>
      <c r="U75" s="131"/>
      <c r="V75" s="98">
        <v>37.700000000000003</v>
      </c>
      <c r="W75" s="86">
        <v>7.9000000000000003E-66</v>
      </c>
      <c r="X75" s="136"/>
      <c r="Y75" s="61"/>
      <c r="Z75" s="139"/>
      <c r="AA75" s="135"/>
      <c r="AB75" s="138"/>
      <c r="AC75" s="138"/>
      <c r="AD75" s="131"/>
    </row>
    <row r="76" spans="2:30" s="128" customFormat="1" ht="11.7" x14ac:dyDescent="0.45">
      <c r="B76" s="128" t="s">
        <v>3188</v>
      </c>
      <c r="C76" s="128" t="s">
        <v>25</v>
      </c>
      <c r="D76" s="129">
        <v>378465126</v>
      </c>
      <c r="E76" s="128" t="s">
        <v>3189</v>
      </c>
      <c r="F76" s="130">
        <v>3</v>
      </c>
      <c r="G76" s="131">
        <v>4</v>
      </c>
      <c r="H76" s="132">
        <v>3</v>
      </c>
      <c r="I76" s="133">
        <f t="shared" si="2"/>
        <v>3.3333333333333335</v>
      </c>
      <c r="J76" s="130">
        <v>2</v>
      </c>
      <c r="K76" s="131">
        <v>2</v>
      </c>
      <c r="L76" s="132">
        <v>1</v>
      </c>
      <c r="M76" s="134">
        <f t="shared" si="3"/>
        <v>1.6666666666666667</v>
      </c>
      <c r="N76" s="130" t="s">
        <v>25</v>
      </c>
      <c r="O76" s="135">
        <v>3445490</v>
      </c>
      <c r="P76" s="131" t="s">
        <v>2655</v>
      </c>
      <c r="Q76" s="131">
        <v>644</v>
      </c>
      <c r="R76" s="131" t="s">
        <v>3190</v>
      </c>
      <c r="S76" s="131"/>
      <c r="T76" s="131" t="s">
        <v>3186</v>
      </c>
      <c r="U76" s="131"/>
      <c r="V76" s="98">
        <v>37</v>
      </c>
      <c r="W76" s="86">
        <v>3.8999999999999999E-17</v>
      </c>
      <c r="X76" s="136"/>
      <c r="Y76" s="61"/>
      <c r="Z76" s="139"/>
      <c r="AA76" s="135"/>
      <c r="AB76" s="138"/>
      <c r="AC76" s="138"/>
      <c r="AD76" s="131"/>
    </row>
    <row r="77" spans="2:30" s="128" customFormat="1" ht="11.7" x14ac:dyDescent="0.45">
      <c r="B77" s="128" t="s">
        <v>3191</v>
      </c>
      <c r="C77" s="128" t="s">
        <v>25</v>
      </c>
      <c r="D77" s="129">
        <v>548855487</v>
      </c>
      <c r="E77" s="128" t="s">
        <v>96</v>
      </c>
      <c r="F77" s="130">
        <v>3</v>
      </c>
      <c r="G77" s="131">
        <v>4</v>
      </c>
      <c r="H77" s="132">
        <v>3</v>
      </c>
      <c r="I77" s="133">
        <f t="shared" si="2"/>
        <v>3.3333333333333335</v>
      </c>
      <c r="J77" s="130">
        <v>3</v>
      </c>
      <c r="K77" s="131">
        <v>4</v>
      </c>
      <c r="L77" s="132">
        <v>2</v>
      </c>
      <c r="M77" s="134">
        <f t="shared" si="3"/>
        <v>3</v>
      </c>
      <c r="N77" s="130" t="s">
        <v>25</v>
      </c>
      <c r="O77" s="135">
        <v>313870530</v>
      </c>
      <c r="P77" s="131" t="s">
        <v>2655</v>
      </c>
      <c r="Q77" s="131">
        <v>1697</v>
      </c>
      <c r="R77" s="131" t="s">
        <v>3192</v>
      </c>
      <c r="S77" s="131"/>
      <c r="T77" s="131" t="s">
        <v>3193</v>
      </c>
      <c r="U77" s="131"/>
      <c r="V77" s="98">
        <v>31.8</v>
      </c>
      <c r="W77" s="51">
        <v>0.14000000000000001</v>
      </c>
      <c r="X77" s="136"/>
      <c r="Y77" s="61"/>
      <c r="Z77" s="139"/>
      <c r="AA77" s="135"/>
      <c r="AB77" s="138"/>
      <c r="AC77" s="138"/>
      <c r="AD77" s="131"/>
    </row>
    <row r="78" spans="2:30" s="128" customFormat="1" ht="11.7" x14ac:dyDescent="0.45">
      <c r="B78" s="128" t="s">
        <v>3194</v>
      </c>
      <c r="C78" s="128" t="s">
        <v>25</v>
      </c>
      <c r="D78" s="129">
        <v>470122161</v>
      </c>
      <c r="E78" s="128" t="s">
        <v>2666</v>
      </c>
      <c r="F78" s="130">
        <v>4</v>
      </c>
      <c r="G78" s="131">
        <v>4</v>
      </c>
      <c r="H78" s="132">
        <v>2</v>
      </c>
      <c r="I78" s="133">
        <f t="shared" si="2"/>
        <v>3.3333333333333335</v>
      </c>
      <c r="J78" s="130">
        <v>4</v>
      </c>
      <c r="K78" s="131">
        <v>4</v>
      </c>
      <c r="L78" s="132">
        <v>2</v>
      </c>
      <c r="M78" s="134">
        <f t="shared" si="3"/>
        <v>3.3333333333333335</v>
      </c>
      <c r="N78" s="131" t="s">
        <v>25</v>
      </c>
      <c r="O78" s="135">
        <v>90185688</v>
      </c>
      <c r="P78" s="131" t="s">
        <v>2655</v>
      </c>
      <c r="Q78" s="131">
        <v>540</v>
      </c>
      <c r="R78" s="131" t="s">
        <v>3195</v>
      </c>
      <c r="S78" s="131"/>
      <c r="T78" s="131" t="s">
        <v>3196</v>
      </c>
      <c r="U78" s="131"/>
      <c r="V78" s="98">
        <v>29.5</v>
      </c>
      <c r="W78" s="51">
        <v>0.4</v>
      </c>
      <c r="X78" s="136"/>
      <c r="Y78" s="61"/>
      <c r="Z78" s="139"/>
      <c r="AA78" s="135" t="s">
        <v>3197</v>
      </c>
      <c r="AB78" s="138" t="s">
        <v>3198</v>
      </c>
      <c r="AC78" s="138" t="s">
        <v>2657</v>
      </c>
      <c r="AD78" s="131"/>
    </row>
    <row r="79" spans="2:30" s="128" customFormat="1" ht="11.7" x14ac:dyDescent="0.45">
      <c r="B79" s="128" t="s">
        <v>3199</v>
      </c>
      <c r="C79" s="128" t="s">
        <v>25</v>
      </c>
      <c r="D79" s="129">
        <v>225456481</v>
      </c>
      <c r="E79" s="128" t="s">
        <v>46</v>
      </c>
      <c r="F79" s="130">
        <v>0</v>
      </c>
      <c r="G79" s="131">
        <v>10</v>
      </c>
      <c r="H79" s="132">
        <v>0</v>
      </c>
      <c r="I79" s="133">
        <f t="shared" si="2"/>
        <v>3.3333333333333335</v>
      </c>
      <c r="J79" s="130">
        <v>0</v>
      </c>
      <c r="K79" s="131">
        <v>5</v>
      </c>
      <c r="L79" s="132">
        <v>0</v>
      </c>
      <c r="M79" s="134">
        <f t="shared" si="3"/>
        <v>1.6666666666666667</v>
      </c>
      <c r="N79" s="130" t="s">
        <v>25</v>
      </c>
      <c r="O79" s="135">
        <v>15418742</v>
      </c>
      <c r="P79" s="131" t="s">
        <v>2655</v>
      </c>
      <c r="Q79" s="131">
        <v>659</v>
      </c>
      <c r="R79" s="131" t="s">
        <v>3200</v>
      </c>
      <c r="S79" s="131"/>
      <c r="T79" s="131" t="s">
        <v>3201</v>
      </c>
      <c r="U79" s="131"/>
      <c r="V79" s="98">
        <v>26.9</v>
      </c>
      <c r="W79" s="53">
        <v>0.21</v>
      </c>
      <c r="X79" s="136"/>
      <c r="Y79" s="61"/>
      <c r="Z79" s="139"/>
      <c r="AA79" s="135"/>
      <c r="AB79" s="138"/>
      <c r="AC79" s="138"/>
      <c r="AD79" s="131"/>
    </row>
    <row r="80" spans="2:30" s="128" customFormat="1" ht="11.7" x14ac:dyDescent="0.45">
      <c r="B80" s="128" t="s">
        <v>3202</v>
      </c>
      <c r="C80" s="128" t="s">
        <v>25</v>
      </c>
      <c r="D80" s="129">
        <v>326490940</v>
      </c>
      <c r="E80" s="128" t="s">
        <v>3203</v>
      </c>
      <c r="F80" s="130">
        <v>4</v>
      </c>
      <c r="G80" s="131">
        <v>2</v>
      </c>
      <c r="H80" s="132">
        <v>4</v>
      </c>
      <c r="I80" s="133">
        <f t="shared" si="2"/>
        <v>3.3333333333333335</v>
      </c>
      <c r="J80" s="130">
        <v>4</v>
      </c>
      <c r="K80" s="131">
        <v>2</v>
      </c>
      <c r="L80" s="132">
        <v>4</v>
      </c>
      <c r="M80" s="134">
        <f t="shared" si="3"/>
        <v>3.3333333333333335</v>
      </c>
      <c r="N80" s="131" t="s">
        <v>25</v>
      </c>
      <c r="O80" s="135">
        <v>4587985</v>
      </c>
      <c r="P80" s="131" t="s">
        <v>2655</v>
      </c>
      <c r="Q80" s="131">
        <v>648</v>
      </c>
      <c r="R80" s="131" t="s">
        <v>2938</v>
      </c>
      <c r="S80" s="131"/>
      <c r="T80" s="131" t="s">
        <v>3186</v>
      </c>
      <c r="U80" s="131"/>
      <c r="V80" s="98">
        <v>25.7</v>
      </c>
      <c r="W80" s="97">
        <v>5.7000000000000003E-12</v>
      </c>
      <c r="X80" s="136"/>
      <c r="Y80" s="61"/>
      <c r="Z80" s="139"/>
      <c r="AA80" s="135" t="s">
        <v>2657</v>
      </c>
      <c r="AB80" s="138"/>
      <c r="AC80" s="138"/>
      <c r="AD80" s="131"/>
    </row>
    <row r="81" spans="2:30" s="128" customFormat="1" ht="11.7" x14ac:dyDescent="0.45">
      <c r="B81" s="128" t="s">
        <v>3204</v>
      </c>
      <c r="C81" s="128" t="s">
        <v>25</v>
      </c>
      <c r="D81" s="129">
        <v>508719769</v>
      </c>
      <c r="E81" s="128" t="s">
        <v>44</v>
      </c>
      <c r="F81" s="130">
        <v>4</v>
      </c>
      <c r="G81" s="131">
        <v>0</v>
      </c>
      <c r="H81" s="132">
        <v>6</v>
      </c>
      <c r="I81" s="133">
        <f t="shared" si="2"/>
        <v>3.3333333333333335</v>
      </c>
      <c r="J81" s="130">
        <v>4</v>
      </c>
      <c r="K81" s="131">
        <v>0</v>
      </c>
      <c r="L81" s="132">
        <v>4</v>
      </c>
      <c r="M81" s="134">
        <f t="shared" si="3"/>
        <v>2.6666666666666665</v>
      </c>
      <c r="N81" s="130" t="s">
        <v>25</v>
      </c>
      <c r="O81" s="135">
        <v>61225281</v>
      </c>
      <c r="P81" s="131" t="s">
        <v>2655</v>
      </c>
      <c r="Q81" s="131">
        <v>747</v>
      </c>
      <c r="R81" s="131" t="s">
        <v>3205</v>
      </c>
      <c r="S81" s="131"/>
      <c r="T81" s="131" t="s">
        <v>3206</v>
      </c>
      <c r="U81" s="131"/>
      <c r="V81" s="98">
        <v>22.1</v>
      </c>
      <c r="W81" s="51">
        <v>0.28999999999999998</v>
      </c>
      <c r="X81" s="136"/>
      <c r="Y81" s="61"/>
      <c r="Z81" s="139"/>
      <c r="AA81" s="135"/>
      <c r="AB81" s="138"/>
      <c r="AC81" s="138"/>
      <c r="AD81" s="131"/>
    </row>
    <row r="82" spans="2:30" s="128" customFormat="1" ht="11.7" x14ac:dyDescent="0.45">
      <c r="B82" s="128" t="s">
        <v>3207</v>
      </c>
      <c r="C82" s="128" t="s">
        <v>25</v>
      </c>
      <c r="D82" s="129">
        <v>225425821</v>
      </c>
      <c r="E82" s="128" t="s">
        <v>46</v>
      </c>
      <c r="F82" s="130">
        <v>5</v>
      </c>
      <c r="G82" s="131">
        <v>0</v>
      </c>
      <c r="H82" s="132">
        <v>4</v>
      </c>
      <c r="I82" s="133">
        <f t="shared" si="2"/>
        <v>3</v>
      </c>
      <c r="J82" s="130">
        <v>5</v>
      </c>
      <c r="K82" s="131">
        <v>0</v>
      </c>
      <c r="L82" s="132">
        <v>3</v>
      </c>
      <c r="M82" s="134">
        <f t="shared" si="3"/>
        <v>2.6666666666666665</v>
      </c>
      <c r="N82" s="130" t="s">
        <v>25</v>
      </c>
      <c r="O82" s="135">
        <v>118572685</v>
      </c>
      <c r="P82" s="131" t="s">
        <v>2655</v>
      </c>
      <c r="Q82" s="131">
        <v>1618</v>
      </c>
      <c r="R82" s="131" t="s">
        <v>3208</v>
      </c>
      <c r="S82" s="131"/>
      <c r="T82" s="131" t="s">
        <v>3209</v>
      </c>
      <c r="U82" s="131"/>
      <c r="V82" s="98">
        <v>28.9</v>
      </c>
      <c r="W82" s="51">
        <v>9.8000000000000004E-2</v>
      </c>
      <c r="X82" s="136"/>
      <c r="Y82" s="61"/>
      <c r="Z82" s="139"/>
      <c r="AA82" s="135"/>
      <c r="AB82" s="138"/>
      <c r="AC82" s="138"/>
      <c r="AD82" s="131"/>
    </row>
    <row r="83" spans="2:30" s="128" customFormat="1" ht="11.7" x14ac:dyDescent="0.45">
      <c r="B83" s="128" t="s">
        <v>3210</v>
      </c>
      <c r="C83" s="128" t="s">
        <v>25</v>
      </c>
      <c r="D83" s="129">
        <v>1346735</v>
      </c>
      <c r="E83" s="128" t="s">
        <v>2654</v>
      </c>
      <c r="F83" s="130">
        <v>0</v>
      </c>
      <c r="G83" s="131">
        <v>5</v>
      </c>
      <c r="H83" s="132">
        <v>4</v>
      </c>
      <c r="I83" s="133">
        <f t="shared" si="2"/>
        <v>3</v>
      </c>
      <c r="J83" s="130">
        <v>0</v>
      </c>
      <c r="K83" s="131">
        <v>5</v>
      </c>
      <c r="L83" s="132">
        <v>4</v>
      </c>
      <c r="M83" s="134">
        <f t="shared" si="3"/>
        <v>3</v>
      </c>
      <c r="N83" s="130" t="s">
        <v>25</v>
      </c>
      <c r="O83" s="135">
        <v>13925873</v>
      </c>
      <c r="P83" s="131" t="s">
        <v>2655</v>
      </c>
      <c r="Q83" s="131">
        <v>329</v>
      </c>
      <c r="R83" s="131" t="s">
        <v>2667</v>
      </c>
      <c r="S83" s="131"/>
      <c r="T83" s="131" t="s">
        <v>3211</v>
      </c>
      <c r="U83" s="131"/>
      <c r="V83" s="98">
        <v>24.5</v>
      </c>
      <c r="W83" s="51">
        <v>0.49</v>
      </c>
      <c r="X83" s="136"/>
      <c r="Y83" s="61"/>
      <c r="Z83" s="139"/>
      <c r="AA83" s="135"/>
      <c r="AB83" s="138"/>
      <c r="AC83" s="138"/>
      <c r="AD83" s="131"/>
    </row>
    <row r="84" spans="2:30" s="128" customFormat="1" ht="11.7" x14ac:dyDescent="0.45">
      <c r="B84" s="128" t="s">
        <v>3212</v>
      </c>
      <c r="C84" s="128" t="s">
        <v>25</v>
      </c>
      <c r="D84" s="129">
        <v>224124228</v>
      </c>
      <c r="E84" s="128" t="s">
        <v>1438</v>
      </c>
      <c r="F84" s="130">
        <v>2</v>
      </c>
      <c r="G84" s="131">
        <v>4</v>
      </c>
      <c r="H84" s="132">
        <v>3</v>
      </c>
      <c r="I84" s="133">
        <f t="shared" si="2"/>
        <v>3</v>
      </c>
      <c r="J84" s="130">
        <v>1</v>
      </c>
      <c r="K84" s="131">
        <v>1</v>
      </c>
      <c r="L84" s="132">
        <v>1</v>
      </c>
      <c r="M84" s="134">
        <f t="shared" si="3"/>
        <v>1</v>
      </c>
      <c r="N84" s="130" t="s">
        <v>25</v>
      </c>
      <c r="O84" s="135">
        <v>7024506</v>
      </c>
      <c r="P84" s="131" t="s">
        <v>2655</v>
      </c>
      <c r="Q84" s="131">
        <v>425</v>
      </c>
      <c r="R84" s="131" t="s">
        <v>3213</v>
      </c>
      <c r="S84" s="131"/>
      <c r="T84" s="131" t="s">
        <v>3214</v>
      </c>
      <c r="U84" s="131"/>
      <c r="V84" s="98">
        <v>22.8</v>
      </c>
      <c r="W84" s="53">
        <v>1.4999999999999999E-2</v>
      </c>
      <c r="X84" s="136"/>
      <c r="Y84" s="61"/>
      <c r="Z84" s="139"/>
      <c r="AA84" s="135"/>
      <c r="AB84" s="138"/>
      <c r="AC84" s="138"/>
      <c r="AD84" s="131"/>
    </row>
    <row r="85" spans="2:30" s="128" customFormat="1" ht="11.7" x14ac:dyDescent="0.45">
      <c r="B85" s="128" t="s">
        <v>3215</v>
      </c>
      <c r="C85" s="128" t="s">
        <v>25</v>
      </c>
      <c r="D85" s="129">
        <v>225442225</v>
      </c>
      <c r="E85" s="128" t="s">
        <v>46</v>
      </c>
      <c r="F85" s="130">
        <v>3</v>
      </c>
      <c r="G85" s="131">
        <v>3</v>
      </c>
      <c r="H85" s="132">
        <v>3</v>
      </c>
      <c r="I85" s="133">
        <f t="shared" si="2"/>
        <v>3</v>
      </c>
      <c r="J85" s="130">
        <v>3</v>
      </c>
      <c r="K85" s="131">
        <v>2</v>
      </c>
      <c r="L85" s="132">
        <v>3</v>
      </c>
      <c r="M85" s="134">
        <f t="shared" si="3"/>
        <v>2.6666666666666665</v>
      </c>
      <c r="N85" s="130" t="s">
        <v>25</v>
      </c>
      <c r="O85" s="135">
        <v>83300389</v>
      </c>
      <c r="P85" s="131" t="s">
        <v>2655</v>
      </c>
      <c r="Q85" s="131">
        <v>321</v>
      </c>
      <c r="R85" s="131" t="s">
        <v>3216</v>
      </c>
      <c r="S85" s="131"/>
      <c r="T85" s="131" t="s">
        <v>3211</v>
      </c>
      <c r="U85" s="131"/>
      <c r="V85" s="98">
        <v>20.9</v>
      </c>
      <c r="W85" s="53">
        <v>0.48</v>
      </c>
      <c r="X85" s="136"/>
      <c r="Y85" s="61"/>
      <c r="Z85" s="139"/>
      <c r="AA85" s="135"/>
      <c r="AB85" s="138"/>
      <c r="AC85" s="138"/>
      <c r="AD85" s="131"/>
    </row>
    <row r="86" spans="2:30" s="128" customFormat="1" ht="11.7" x14ac:dyDescent="0.45">
      <c r="B86" s="128" t="s">
        <v>3217</v>
      </c>
      <c r="C86" s="128" t="s">
        <v>25</v>
      </c>
      <c r="D86" s="129">
        <v>225426162</v>
      </c>
      <c r="E86" s="128" t="s">
        <v>46</v>
      </c>
      <c r="F86" s="130">
        <v>3</v>
      </c>
      <c r="G86" s="131">
        <v>3</v>
      </c>
      <c r="H86" s="132">
        <v>2</v>
      </c>
      <c r="I86" s="133">
        <f t="shared" si="2"/>
        <v>2.6666666666666665</v>
      </c>
      <c r="J86" s="130">
        <v>2</v>
      </c>
      <c r="K86" s="131">
        <v>2</v>
      </c>
      <c r="L86" s="132">
        <v>2</v>
      </c>
      <c r="M86" s="134">
        <f t="shared" si="3"/>
        <v>2</v>
      </c>
      <c r="N86" s="130" t="s">
        <v>25</v>
      </c>
      <c r="O86" s="135">
        <v>27806257</v>
      </c>
      <c r="P86" s="131" t="s">
        <v>2655</v>
      </c>
      <c r="Q86" s="131">
        <v>1565</v>
      </c>
      <c r="R86" s="131" t="s">
        <v>3218</v>
      </c>
      <c r="S86" s="131"/>
      <c r="T86" s="131" t="s">
        <v>3140</v>
      </c>
      <c r="U86" s="131"/>
      <c r="V86" s="98">
        <v>42.5</v>
      </c>
      <c r="W86" s="53">
        <v>1.2999999999999999E-4</v>
      </c>
      <c r="X86" s="136"/>
      <c r="Y86" s="61"/>
      <c r="Z86" s="139"/>
      <c r="AA86" s="135"/>
      <c r="AB86" s="138"/>
      <c r="AC86" s="138"/>
      <c r="AD86" s="131"/>
    </row>
    <row r="87" spans="2:30" s="128" customFormat="1" ht="11.7" x14ac:dyDescent="0.45">
      <c r="B87" s="128" t="s">
        <v>831</v>
      </c>
      <c r="C87" s="128" t="s">
        <v>25</v>
      </c>
      <c r="D87" s="129">
        <v>421976231</v>
      </c>
      <c r="E87" s="128" t="s">
        <v>3219</v>
      </c>
      <c r="F87" s="130">
        <v>1</v>
      </c>
      <c r="G87" s="131">
        <v>3</v>
      </c>
      <c r="H87" s="132">
        <v>4</v>
      </c>
      <c r="I87" s="133">
        <f t="shared" si="2"/>
        <v>2.6666666666666665</v>
      </c>
      <c r="J87" s="130">
        <v>1</v>
      </c>
      <c r="K87" s="131">
        <v>2</v>
      </c>
      <c r="L87" s="132">
        <v>2</v>
      </c>
      <c r="M87" s="134">
        <f t="shared" si="3"/>
        <v>1.6666666666666667</v>
      </c>
      <c r="N87" s="130" t="s">
        <v>25</v>
      </c>
      <c r="O87" s="135">
        <v>695094784</v>
      </c>
      <c r="P87" s="131" t="s">
        <v>2655</v>
      </c>
      <c r="Q87" s="131">
        <v>2271</v>
      </c>
      <c r="R87" s="131" t="s">
        <v>3031</v>
      </c>
      <c r="S87" s="131"/>
      <c r="T87" s="131" t="s">
        <v>3065</v>
      </c>
      <c r="U87" s="131"/>
      <c r="V87" s="98">
        <v>35.700000000000003</v>
      </c>
      <c r="W87" s="86">
        <v>1.5000000000000001E-40</v>
      </c>
      <c r="X87" s="136"/>
      <c r="Y87" s="61"/>
      <c r="Z87" s="139"/>
      <c r="AA87" s="135"/>
      <c r="AB87" s="138"/>
      <c r="AC87" s="138"/>
      <c r="AD87" s="131"/>
    </row>
    <row r="88" spans="2:30" s="128" customFormat="1" ht="11.7" x14ac:dyDescent="0.45">
      <c r="B88" s="128" t="s">
        <v>3220</v>
      </c>
      <c r="C88" s="128" t="s">
        <v>25</v>
      </c>
      <c r="D88" s="129">
        <v>3021483</v>
      </c>
      <c r="E88" s="128" t="s">
        <v>141</v>
      </c>
      <c r="F88" s="130">
        <v>3</v>
      </c>
      <c r="G88" s="131">
        <v>4</v>
      </c>
      <c r="H88" s="132">
        <v>1</v>
      </c>
      <c r="I88" s="133">
        <f t="shared" si="2"/>
        <v>2.6666666666666665</v>
      </c>
      <c r="J88" s="130">
        <v>2</v>
      </c>
      <c r="K88" s="131">
        <v>2</v>
      </c>
      <c r="L88" s="132">
        <v>1</v>
      </c>
      <c r="M88" s="134">
        <f t="shared" si="3"/>
        <v>1.6666666666666667</v>
      </c>
      <c r="N88" s="130" t="s">
        <v>25</v>
      </c>
      <c r="O88" s="135">
        <v>1684720</v>
      </c>
      <c r="P88" s="131" t="s">
        <v>2655</v>
      </c>
      <c r="Q88" s="131">
        <v>230</v>
      </c>
      <c r="R88" s="131" t="s">
        <v>3221</v>
      </c>
      <c r="S88" s="131"/>
      <c r="T88" s="131" t="s">
        <v>3222</v>
      </c>
      <c r="U88" s="131"/>
      <c r="V88" s="98">
        <v>28.3</v>
      </c>
      <c r="W88" s="51">
        <v>0.11</v>
      </c>
      <c r="X88" s="136"/>
      <c r="Y88" s="61"/>
      <c r="Z88" s="139"/>
      <c r="AA88" s="135"/>
      <c r="AB88" s="138"/>
      <c r="AC88" s="138"/>
      <c r="AD88" s="131"/>
    </row>
    <row r="89" spans="2:30" s="128" customFormat="1" ht="11.7" x14ac:dyDescent="0.45">
      <c r="B89" s="128" t="s">
        <v>3223</v>
      </c>
      <c r="C89" s="128" t="s">
        <v>25</v>
      </c>
      <c r="D89" s="129">
        <v>115475922</v>
      </c>
      <c r="E89" s="128" t="s">
        <v>52</v>
      </c>
      <c r="F89" s="130">
        <v>5</v>
      </c>
      <c r="G89" s="131">
        <v>3</v>
      </c>
      <c r="H89" s="132">
        <v>0</v>
      </c>
      <c r="I89" s="133">
        <f t="shared" si="2"/>
        <v>2.6666666666666665</v>
      </c>
      <c r="J89" s="130">
        <v>2</v>
      </c>
      <c r="K89" s="131">
        <v>2</v>
      </c>
      <c r="L89" s="132">
        <v>0</v>
      </c>
      <c r="M89" s="134">
        <f t="shared" si="3"/>
        <v>1.3333333333333333</v>
      </c>
      <c r="N89" s="130" t="s">
        <v>25</v>
      </c>
      <c r="O89" s="135">
        <v>171853012</v>
      </c>
      <c r="P89" s="131" t="s">
        <v>2655</v>
      </c>
      <c r="Q89" s="131">
        <v>2371</v>
      </c>
      <c r="R89" s="131" t="s">
        <v>2782</v>
      </c>
      <c r="S89" s="131"/>
      <c r="T89" s="131" t="s">
        <v>3224</v>
      </c>
      <c r="U89" s="131"/>
      <c r="V89" s="98">
        <v>26.9</v>
      </c>
      <c r="W89" s="86">
        <v>5.7999999999999995E-7</v>
      </c>
      <c r="X89" s="136"/>
      <c r="Y89" s="61"/>
      <c r="Z89" s="139"/>
      <c r="AA89" s="135"/>
      <c r="AB89" s="138"/>
      <c r="AC89" s="138"/>
      <c r="AD89" s="131"/>
    </row>
    <row r="90" spans="2:30" s="128" customFormat="1" ht="11.7" x14ac:dyDescent="0.45">
      <c r="B90" s="128" t="s">
        <v>3225</v>
      </c>
      <c r="C90" s="128" t="s">
        <v>25</v>
      </c>
      <c r="D90" s="129">
        <v>449434018</v>
      </c>
      <c r="E90" s="128" t="s">
        <v>33</v>
      </c>
      <c r="F90" s="130">
        <v>5</v>
      </c>
      <c r="G90" s="131">
        <v>1</v>
      </c>
      <c r="H90" s="132">
        <v>2</v>
      </c>
      <c r="I90" s="133">
        <f t="shared" si="2"/>
        <v>2.6666666666666665</v>
      </c>
      <c r="J90" s="130">
        <v>2</v>
      </c>
      <c r="K90" s="131">
        <v>1</v>
      </c>
      <c r="L90" s="132">
        <v>1</v>
      </c>
      <c r="M90" s="134">
        <f t="shared" si="3"/>
        <v>1.3333333333333333</v>
      </c>
      <c r="N90" s="130" t="s">
        <v>25</v>
      </c>
      <c r="O90" s="135">
        <v>166235350</v>
      </c>
      <c r="P90" s="131" t="s">
        <v>2655</v>
      </c>
      <c r="Q90" s="131">
        <v>699</v>
      </c>
      <c r="R90" s="131" t="s">
        <v>3226</v>
      </c>
      <c r="S90" s="131"/>
      <c r="T90" s="131"/>
      <c r="U90" s="131"/>
      <c r="V90" s="98">
        <v>24.7</v>
      </c>
      <c r="W90" s="51">
        <v>0.5</v>
      </c>
      <c r="X90" s="136"/>
      <c r="Y90" s="61"/>
      <c r="Z90" s="139"/>
      <c r="AA90" s="135"/>
      <c r="AB90" s="138"/>
      <c r="AC90" s="138"/>
      <c r="AD90" s="131"/>
    </row>
    <row r="91" spans="2:30" s="128" customFormat="1" ht="11.7" x14ac:dyDescent="0.45">
      <c r="B91" s="128" t="s">
        <v>3227</v>
      </c>
      <c r="C91" s="128" t="s">
        <v>25</v>
      </c>
      <c r="D91" s="129">
        <v>224104681</v>
      </c>
      <c r="E91" s="128" t="s">
        <v>133</v>
      </c>
      <c r="F91" s="130">
        <v>0</v>
      </c>
      <c r="G91" s="131">
        <v>3</v>
      </c>
      <c r="H91" s="132">
        <v>5</v>
      </c>
      <c r="I91" s="133">
        <f t="shared" si="2"/>
        <v>2.6666666666666665</v>
      </c>
      <c r="J91" s="130">
        <v>0</v>
      </c>
      <c r="K91" s="131">
        <v>3</v>
      </c>
      <c r="L91" s="132">
        <v>5</v>
      </c>
      <c r="M91" s="134">
        <f t="shared" si="3"/>
        <v>2.6666666666666665</v>
      </c>
      <c r="N91" s="130" t="s">
        <v>25</v>
      </c>
      <c r="O91" s="135">
        <v>219806588</v>
      </c>
      <c r="P91" s="131" t="s">
        <v>2655</v>
      </c>
      <c r="Q91" s="131">
        <v>346</v>
      </c>
      <c r="R91" s="131" t="s">
        <v>3104</v>
      </c>
      <c r="S91" s="131"/>
      <c r="T91" s="131" t="s">
        <v>3228</v>
      </c>
      <c r="U91" s="131" t="s">
        <v>3229</v>
      </c>
      <c r="V91" s="98">
        <v>24.5</v>
      </c>
      <c r="W91" s="53">
        <v>0.4</v>
      </c>
      <c r="X91" s="136"/>
      <c r="Y91" s="61"/>
      <c r="Z91" s="139"/>
      <c r="AA91" s="135"/>
      <c r="AB91" s="138"/>
      <c r="AC91" s="138"/>
      <c r="AD91" s="131"/>
    </row>
    <row r="92" spans="2:30" s="128" customFormat="1" ht="11.7" x14ac:dyDescent="0.45">
      <c r="B92" s="128" t="s">
        <v>3230</v>
      </c>
      <c r="C92" s="128" t="s">
        <v>25</v>
      </c>
      <c r="D92" s="129">
        <v>224129570</v>
      </c>
      <c r="E92" s="128" t="s">
        <v>1438</v>
      </c>
      <c r="F92" s="130">
        <v>3</v>
      </c>
      <c r="G92" s="131">
        <v>0</v>
      </c>
      <c r="H92" s="132">
        <v>5</v>
      </c>
      <c r="I92" s="133">
        <f t="shared" si="2"/>
        <v>2.6666666666666665</v>
      </c>
      <c r="J92" s="130">
        <v>3</v>
      </c>
      <c r="K92" s="131">
        <v>0</v>
      </c>
      <c r="L92" s="132">
        <v>5</v>
      </c>
      <c r="M92" s="134">
        <f t="shared" si="3"/>
        <v>2.6666666666666665</v>
      </c>
      <c r="N92" s="130" t="s">
        <v>25</v>
      </c>
      <c r="O92" s="135">
        <v>608690</v>
      </c>
      <c r="P92" s="131" t="s">
        <v>2655</v>
      </c>
      <c r="Q92" s="131">
        <v>395</v>
      </c>
      <c r="R92" s="131" t="s">
        <v>3036</v>
      </c>
      <c r="S92" s="131"/>
      <c r="T92" s="131" t="s">
        <v>3231</v>
      </c>
      <c r="U92" s="131"/>
      <c r="V92" s="98">
        <v>24.1</v>
      </c>
      <c r="W92" s="86">
        <v>2.6999999999999999E-5</v>
      </c>
      <c r="X92" s="136"/>
      <c r="Y92" s="61"/>
      <c r="Z92" s="139"/>
      <c r="AA92" s="135"/>
      <c r="AB92" s="138"/>
      <c r="AC92" s="138"/>
      <c r="AD92" s="131"/>
    </row>
    <row r="93" spans="2:30" s="128" customFormat="1" ht="11.7" x14ac:dyDescent="0.45">
      <c r="B93" s="128" t="s">
        <v>3232</v>
      </c>
      <c r="C93" s="128" t="s">
        <v>25</v>
      </c>
      <c r="D93" s="129">
        <v>350539918</v>
      </c>
      <c r="E93" s="128" t="s">
        <v>141</v>
      </c>
      <c r="F93" s="130">
        <v>4</v>
      </c>
      <c r="G93" s="131">
        <v>0</v>
      </c>
      <c r="H93" s="132">
        <v>4</v>
      </c>
      <c r="I93" s="133">
        <f t="shared" si="2"/>
        <v>2.6666666666666665</v>
      </c>
      <c r="J93" s="130">
        <v>3</v>
      </c>
      <c r="K93" s="131">
        <v>0</v>
      </c>
      <c r="L93" s="132">
        <v>2</v>
      </c>
      <c r="M93" s="134">
        <f t="shared" si="3"/>
        <v>1.6666666666666667</v>
      </c>
      <c r="N93" s="130" t="s">
        <v>25</v>
      </c>
      <c r="O93" s="135">
        <v>212675312</v>
      </c>
      <c r="P93" s="131" t="s">
        <v>2655</v>
      </c>
      <c r="Q93" s="131">
        <v>855</v>
      </c>
      <c r="R93" s="131" t="s">
        <v>3233</v>
      </c>
      <c r="S93" s="131"/>
      <c r="T93" s="131" t="s">
        <v>3234</v>
      </c>
      <c r="U93" s="131"/>
      <c r="V93" s="98">
        <v>23.8</v>
      </c>
      <c r="W93" s="53">
        <v>1E-3</v>
      </c>
      <c r="X93" s="136"/>
      <c r="Y93" s="61"/>
      <c r="Z93" s="139"/>
      <c r="AA93" s="135"/>
      <c r="AB93" s="138"/>
      <c r="AC93" s="138"/>
      <c r="AD93" s="131"/>
    </row>
    <row r="94" spans="2:30" s="128" customFormat="1" ht="11.7" x14ac:dyDescent="0.45">
      <c r="B94" s="128" t="s">
        <v>3235</v>
      </c>
      <c r="C94" s="128" t="s">
        <v>25</v>
      </c>
      <c r="D94" s="129">
        <v>508786105</v>
      </c>
      <c r="E94" s="128" t="s">
        <v>44</v>
      </c>
      <c r="F94" s="130">
        <v>3</v>
      </c>
      <c r="G94" s="131">
        <v>3</v>
      </c>
      <c r="H94" s="132">
        <v>2</v>
      </c>
      <c r="I94" s="133">
        <f t="shared" si="2"/>
        <v>2.6666666666666665</v>
      </c>
      <c r="J94" s="130">
        <v>1</v>
      </c>
      <c r="K94" s="131">
        <v>1</v>
      </c>
      <c r="L94" s="132">
        <v>1</v>
      </c>
      <c r="M94" s="134">
        <f t="shared" si="3"/>
        <v>1</v>
      </c>
      <c r="N94" s="130" t="s">
        <v>25</v>
      </c>
      <c r="O94" s="135">
        <v>508732625</v>
      </c>
      <c r="P94" s="131" t="s">
        <v>2655</v>
      </c>
      <c r="Q94" s="131">
        <v>160</v>
      </c>
      <c r="R94" s="131" t="s">
        <v>3236</v>
      </c>
      <c r="S94" s="131"/>
      <c r="T94" s="131" t="s">
        <v>3237</v>
      </c>
      <c r="U94" s="131"/>
      <c r="V94" s="98">
        <v>22.5</v>
      </c>
      <c r="W94" s="51">
        <v>4.7999999999999996E-3</v>
      </c>
      <c r="X94" s="136"/>
      <c r="Y94" s="61"/>
      <c r="Z94" s="139"/>
      <c r="AA94" s="135"/>
      <c r="AB94" s="138"/>
      <c r="AC94" s="138"/>
      <c r="AD94" s="131"/>
    </row>
    <row r="95" spans="2:30" s="128" customFormat="1" ht="11.7" x14ac:dyDescent="0.45">
      <c r="B95" s="128" t="s">
        <v>3238</v>
      </c>
      <c r="C95" s="128" t="s">
        <v>25</v>
      </c>
      <c r="D95" s="129">
        <v>475559071</v>
      </c>
      <c r="E95" s="128" t="s">
        <v>3239</v>
      </c>
      <c r="F95" s="130">
        <v>0</v>
      </c>
      <c r="G95" s="131">
        <v>2</v>
      </c>
      <c r="H95" s="132">
        <v>6</v>
      </c>
      <c r="I95" s="133">
        <f t="shared" si="2"/>
        <v>2.6666666666666665</v>
      </c>
      <c r="J95" s="130">
        <v>0</v>
      </c>
      <c r="K95" s="131">
        <v>2</v>
      </c>
      <c r="L95" s="132">
        <v>6</v>
      </c>
      <c r="M95" s="134">
        <f t="shared" si="3"/>
        <v>2.6666666666666665</v>
      </c>
      <c r="N95" s="130" t="s">
        <v>25</v>
      </c>
      <c r="O95" s="135">
        <v>1359436</v>
      </c>
      <c r="P95" s="131" t="s">
        <v>2655</v>
      </c>
      <c r="Q95" s="131">
        <v>493</v>
      </c>
      <c r="R95" s="131" t="s">
        <v>3240</v>
      </c>
      <c r="S95" s="131"/>
      <c r="T95" s="131" t="s">
        <v>3135</v>
      </c>
      <c r="U95" s="131"/>
      <c r="V95" s="53">
        <v>25.3</v>
      </c>
      <c r="W95" s="98">
        <v>5.5E-2</v>
      </c>
      <c r="X95" s="136"/>
      <c r="Y95" s="61"/>
      <c r="Z95" s="139"/>
      <c r="AA95" s="135"/>
      <c r="AB95" s="138"/>
      <c r="AC95" s="138"/>
      <c r="AD95" s="131"/>
    </row>
    <row r="96" spans="2:30" s="128" customFormat="1" ht="11.7" x14ac:dyDescent="0.45">
      <c r="B96" s="128" t="s">
        <v>3241</v>
      </c>
      <c r="C96" s="128" t="s">
        <v>25</v>
      </c>
      <c r="D96" s="129">
        <v>147805297</v>
      </c>
      <c r="E96" s="128" t="s">
        <v>46</v>
      </c>
      <c r="F96" s="130">
        <v>0</v>
      </c>
      <c r="G96" s="131">
        <v>5</v>
      </c>
      <c r="H96" s="132">
        <v>2</v>
      </c>
      <c r="I96" s="133">
        <f t="shared" si="2"/>
        <v>2.3333333333333335</v>
      </c>
      <c r="J96" s="130">
        <v>0</v>
      </c>
      <c r="K96" s="131">
        <v>5</v>
      </c>
      <c r="L96" s="132">
        <v>2</v>
      </c>
      <c r="M96" s="134">
        <f t="shared" si="3"/>
        <v>2.3333333333333335</v>
      </c>
      <c r="N96" s="130" t="s">
        <v>25</v>
      </c>
      <c r="O96" s="135">
        <v>685432788</v>
      </c>
      <c r="P96" s="131" t="s">
        <v>2655</v>
      </c>
      <c r="Q96" s="131">
        <v>2076</v>
      </c>
      <c r="R96" s="131" t="s">
        <v>2765</v>
      </c>
      <c r="S96" s="131"/>
      <c r="T96" s="131" t="s">
        <v>3135</v>
      </c>
      <c r="U96" s="131"/>
      <c r="V96" s="98">
        <v>49.2</v>
      </c>
      <c r="W96" s="97">
        <v>3.8000000000000001E-101</v>
      </c>
      <c r="X96" s="136"/>
      <c r="Y96" s="61"/>
      <c r="Z96" s="139"/>
      <c r="AA96" s="135"/>
      <c r="AB96" s="138"/>
      <c r="AC96" s="138"/>
      <c r="AD96" s="131"/>
    </row>
    <row r="97" spans="2:30" s="128" customFormat="1" ht="11.7" x14ac:dyDescent="0.45">
      <c r="B97" s="128" t="s">
        <v>3242</v>
      </c>
      <c r="C97" s="128" t="s">
        <v>25</v>
      </c>
      <c r="D97" s="129">
        <v>548848813</v>
      </c>
      <c r="E97" s="128" t="s">
        <v>96</v>
      </c>
      <c r="F97" s="130">
        <v>2</v>
      </c>
      <c r="G97" s="131">
        <v>3</v>
      </c>
      <c r="H97" s="132">
        <v>2</v>
      </c>
      <c r="I97" s="133">
        <f t="shared" si="2"/>
        <v>2.3333333333333335</v>
      </c>
      <c r="J97" s="130">
        <v>2</v>
      </c>
      <c r="K97" s="131">
        <v>3</v>
      </c>
      <c r="L97" s="132">
        <v>2</v>
      </c>
      <c r="M97" s="134">
        <f t="shared" si="3"/>
        <v>2.3333333333333335</v>
      </c>
      <c r="N97" s="130" t="s">
        <v>25</v>
      </c>
      <c r="O97" s="135">
        <v>291482310</v>
      </c>
      <c r="P97" s="131" t="s">
        <v>2655</v>
      </c>
      <c r="Q97" s="131">
        <v>1338</v>
      </c>
      <c r="R97" s="131" t="s">
        <v>2950</v>
      </c>
      <c r="S97" s="131"/>
      <c r="T97" s="131" t="s">
        <v>2951</v>
      </c>
      <c r="U97" s="131"/>
      <c r="V97" s="98">
        <v>44.8</v>
      </c>
      <c r="W97" s="51">
        <v>4.7999999999999996E-3</v>
      </c>
      <c r="X97" s="136"/>
      <c r="Y97" s="61"/>
      <c r="Z97" s="139"/>
      <c r="AA97" s="135"/>
      <c r="AB97" s="138"/>
      <c r="AC97" s="138"/>
      <c r="AD97" s="131"/>
    </row>
    <row r="98" spans="2:30" s="128" customFormat="1" ht="11.7" x14ac:dyDescent="0.45">
      <c r="B98" s="128" t="s">
        <v>3243</v>
      </c>
      <c r="C98" s="128" t="s">
        <v>25</v>
      </c>
      <c r="D98" s="129">
        <v>218190412</v>
      </c>
      <c r="E98" s="128" t="s">
        <v>3110</v>
      </c>
      <c r="F98" s="130">
        <v>6</v>
      </c>
      <c r="G98" s="131">
        <v>1</v>
      </c>
      <c r="H98" s="132">
        <v>0</v>
      </c>
      <c r="I98" s="133">
        <f t="shared" si="2"/>
        <v>2.3333333333333335</v>
      </c>
      <c r="J98" s="130">
        <v>6</v>
      </c>
      <c r="K98" s="131">
        <v>1</v>
      </c>
      <c r="L98" s="132">
        <v>0</v>
      </c>
      <c r="M98" s="134">
        <f t="shared" si="3"/>
        <v>2.3333333333333335</v>
      </c>
      <c r="N98" s="130" t="s">
        <v>25</v>
      </c>
      <c r="O98" s="135">
        <v>110349083</v>
      </c>
      <c r="P98" s="131" t="s">
        <v>2655</v>
      </c>
      <c r="Q98" s="131">
        <v>1093</v>
      </c>
      <c r="R98" s="131" t="s">
        <v>3244</v>
      </c>
      <c r="S98" s="131"/>
      <c r="T98" s="131" t="s">
        <v>3245</v>
      </c>
      <c r="U98" s="131"/>
      <c r="V98" s="98">
        <v>43.3</v>
      </c>
      <c r="W98" s="97">
        <v>2.4999999999999998E-50</v>
      </c>
      <c r="X98" s="136"/>
      <c r="Y98" s="61"/>
      <c r="Z98" s="139"/>
      <c r="AA98" s="135"/>
      <c r="AB98" s="138"/>
      <c r="AC98" s="138"/>
      <c r="AD98" s="131"/>
    </row>
    <row r="99" spans="2:30" s="128" customFormat="1" ht="11.7" x14ac:dyDescent="0.45">
      <c r="B99" s="128" t="s">
        <v>3246</v>
      </c>
      <c r="C99" s="128" t="s">
        <v>25</v>
      </c>
      <c r="D99" s="129">
        <v>115445465</v>
      </c>
      <c r="E99" s="128" t="s">
        <v>52</v>
      </c>
      <c r="F99" s="130">
        <v>6</v>
      </c>
      <c r="G99" s="131">
        <v>1</v>
      </c>
      <c r="H99" s="132">
        <v>0</v>
      </c>
      <c r="I99" s="133">
        <f t="shared" si="2"/>
        <v>2.3333333333333335</v>
      </c>
      <c r="J99" s="130">
        <v>5</v>
      </c>
      <c r="K99" s="131">
        <v>1</v>
      </c>
      <c r="L99" s="132">
        <v>0</v>
      </c>
      <c r="M99" s="134">
        <f t="shared" si="3"/>
        <v>2</v>
      </c>
      <c r="N99" s="130" t="s">
        <v>25</v>
      </c>
      <c r="O99" s="135">
        <v>110349083</v>
      </c>
      <c r="P99" s="131" t="s">
        <v>2655</v>
      </c>
      <c r="Q99" s="131">
        <v>1093</v>
      </c>
      <c r="R99" s="131" t="s">
        <v>3244</v>
      </c>
      <c r="S99" s="131"/>
      <c r="T99" s="131" t="s">
        <v>3245</v>
      </c>
      <c r="U99" s="131"/>
      <c r="V99" s="98">
        <v>42.7</v>
      </c>
      <c r="W99" s="97">
        <v>6.7999999999999995E-55</v>
      </c>
      <c r="X99" s="136"/>
      <c r="Y99" s="61"/>
      <c r="Z99" s="139"/>
      <c r="AA99" s="135"/>
      <c r="AB99" s="138"/>
      <c r="AC99" s="138"/>
      <c r="AD99" s="131"/>
    </row>
    <row r="100" spans="2:30" s="128" customFormat="1" ht="11.7" x14ac:dyDescent="0.45">
      <c r="B100" s="128" t="s">
        <v>3247</v>
      </c>
      <c r="C100" s="128" t="s">
        <v>25</v>
      </c>
      <c r="D100" s="129">
        <v>168056921</v>
      </c>
      <c r="E100" s="128" t="s">
        <v>3248</v>
      </c>
      <c r="F100" s="130">
        <v>0</v>
      </c>
      <c r="G100" s="131">
        <v>4</v>
      </c>
      <c r="H100" s="132">
        <v>3</v>
      </c>
      <c r="I100" s="133">
        <f t="shared" si="2"/>
        <v>2.3333333333333335</v>
      </c>
      <c r="J100" s="130">
        <v>0</v>
      </c>
      <c r="K100" s="131">
        <v>3</v>
      </c>
      <c r="L100" s="132">
        <v>2</v>
      </c>
      <c r="M100" s="134">
        <f t="shared" si="3"/>
        <v>1.6666666666666667</v>
      </c>
      <c r="N100" s="130" t="s">
        <v>25</v>
      </c>
      <c r="O100" s="135">
        <v>76666767</v>
      </c>
      <c r="P100" s="131" t="s">
        <v>2655</v>
      </c>
      <c r="Q100" s="131">
        <v>65</v>
      </c>
      <c r="R100" s="131" t="s">
        <v>3076</v>
      </c>
      <c r="S100" s="131"/>
      <c r="T100" s="131" t="s">
        <v>3249</v>
      </c>
      <c r="U100" s="131"/>
      <c r="V100" s="98">
        <v>38.6</v>
      </c>
      <c r="W100" s="86">
        <v>1.4000000000000001E-68</v>
      </c>
      <c r="X100" s="136"/>
      <c r="Y100" s="61"/>
      <c r="Z100" s="139"/>
      <c r="AA100" s="135"/>
      <c r="AB100" s="138"/>
      <c r="AC100" s="138"/>
      <c r="AD100" s="131"/>
    </row>
    <row r="101" spans="2:30" s="128" customFormat="1" ht="11.7" x14ac:dyDescent="0.45">
      <c r="B101" s="128" t="s">
        <v>3250</v>
      </c>
      <c r="C101" s="128" t="s">
        <v>25</v>
      </c>
      <c r="D101" s="129">
        <v>147801952</v>
      </c>
      <c r="E101" s="128" t="s">
        <v>46</v>
      </c>
      <c r="F101" s="130">
        <v>3</v>
      </c>
      <c r="G101" s="131">
        <v>3</v>
      </c>
      <c r="H101" s="132">
        <v>1</v>
      </c>
      <c r="I101" s="133">
        <f t="shared" si="2"/>
        <v>2.3333333333333335</v>
      </c>
      <c r="J101" s="130">
        <v>3</v>
      </c>
      <c r="K101" s="131">
        <v>2</v>
      </c>
      <c r="L101" s="132">
        <v>1</v>
      </c>
      <c r="M101" s="134">
        <f t="shared" si="3"/>
        <v>2</v>
      </c>
      <c r="N101" s="130" t="s">
        <v>25</v>
      </c>
      <c r="O101" s="135">
        <v>5777795</v>
      </c>
      <c r="P101" s="131" t="s">
        <v>2655</v>
      </c>
      <c r="Q101" s="131">
        <v>520</v>
      </c>
      <c r="R101" s="131" t="s">
        <v>3251</v>
      </c>
      <c r="S101" s="131"/>
      <c r="T101" s="131" t="s">
        <v>2946</v>
      </c>
      <c r="U101" s="131"/>
      <c r="V101" s="98">
        <v>37.799999999999997</v>
      </c>
      <c r="W101" s="51">
        <v>0.12</v>
      </c>
      <c r="X101" s="136"/>
      <c r="Y101" s="61"/>
      <c r="Z101" s="139"/>
      <c r="AA101" s="135"/>
      <c r="AB101" s="138"/>
      <c r="AC101" s="138"/>
      <c r="AD101" s="131"/>
    </row>
    <row r="102" spans="2:30" s="128" customFormat="1" ht="11.7" x14ac:dyDescent="0.45">
      <c r="B102" s="128" t="s">
        <v>3252</v>
      </c>
      <c r="C102" s="128" t="s">
        <v>25</v>
      </c>
      <c r="D102" s="129">
        <v>470107411</v>
      </c>
      <c r="E102" s="128" t="s">
        <v>2666</v>
      </c>
      <c r="F102" s="130">
        <v>4</v>
      </c>
      <c r="G102" s="131">
        <v>2</v>
      </c>
      <c r="H102" s="132">
        <v>1</v>
      </c>
      <c r="I102" s="133">
        <f t="shared" si="2"/>
        <v>2.3333333333333335</v>
      </c>
      <c r="J102" s="130">
        <v>2</v>
      </c>
      <c r="K102" s="131">
        <v>1</v>
      </c>
      <c r="L102" s="132">
        <v>1</v>
      </c>
      <c r="M102" s="134">
        <f t="shared" si="3"/>
        <v>1.3333333333333333</v>
      </c>
      <c r="N102" s="130" t="s">
        <v>25</v>
      </c>
      <c r="O102" s="135">
        <v>168419914</v>
      </c>
      <c r="P102" s="131" t="s">
        <v>2655</v>
      </c>
      <c r="Q102" s="131">
        <v>1268</v>
      </c>
      <c r="R102" s="131" t="s">
        <v>3253</v>
      </c>
      <c r="S102" s="131"/>
      <c r="T102" s="131" t="s">
        <v>3254</v>
      </c>
      <c r="U102" s="131"/>
      <c r="V102" s="98">
        <v>35.6</v>
      </c>
      <c r="W102" s="86">
        <v>5.5999999999999994E-23</v>
      </c>
      <c r="X102" s="136"/>
      <c r="Y102" s="61"/>
      <c r="Z102" s="139"/>
      <c r="AA102" s="135"/>
      <c r="AB102" s="138"/>
      <c r="AC102" s="138"/>
      <c r="AD102" s="131"/>
    </row>
    <row r="103" spans="2:30" s="128" customFormat="1" ht="11.7" x14ac:dyDescent="0.45">
      <c r="B103" s="128" t="s">
        <v>3255</v>
      </c>
      <c r="C103" s="128" t="s">
        <v>25</v>
      </c>
      <c r="D103" s="129">
        <v>11558242</v>
      </c>
      <c r="E103" s="128" t="s">
        <v>3256</v>
      </c>
      <c r="F103" s="130">
        <v>1</v>
      </c>
      <c r="G103" s="131">
        <v>4</v>
      </c>
      <c r="H103" s="132">
        <v>2</v>
      </c>
      <c r="I103" s="133">
        <f t="shared" si="2"/>
        <v>2.3333333333333335</v>
      </c>
      <c r="J103" s="130">
        <v>1</v>
      </c>
      <c r="K103" s="131">
        <v>2</v>
      </c>
      <c r="L103" s="132">
        <v>1</v>
      </c>
      <c r="M103" s="134">
        <f t="shared" si="3"/>
        <v>1.3333333333333333</v>
      </c>
      <c r="N103" s="130" t="s">
        <v>25</v>
      </c>
      <c r="O103" s="135">
        <v>190684059</v>
      </c>
      <c r="P103" s="131" t="s">
        <v>2655</v>
      </c>
      <c r="Q103" s="131">
        <v>1542</v>
      </c>
      <c r="R103" s="131" t="s">
        <v>3174</v>
      </c>
      <c r="S103" s="131"/>
      <c r="T103" s="131" t="s">
        <v>3257</v>
      </c>
      <c r="U103" s="131" t="s">
        <v>3258</v>
      </c>
      <c r="V103" s="98">
        <v>33.9</v>
      </c>
      <c r="W103" s="97">
        <v>7.3000000000000001E-21</v>
      </c>
      <c r="X103" s="136"/>
      <c r="Y103" s="61"/>
      <c r="Z103" s="139"/>
      <c r="AA103" s="135"/>
      <c r="AB103" s="138"/>
      <c r="AC103" s="138"/>
      <c r="AD103" s="131"/>
    </row>
    <row r="104" spans="2:30" s="128" customFormat="1" ht="11.7" x14ac:dyDescent="0.45">
      <c r="B104" s="128" t="s">
        <v>3259</v>
      </c>
      <c r="C104" s="128" t="s">
        <v>25</v>
      </c>
      <c r="D104" s="129">
        <v>508775416</v>
      </c>
      <c r="E104" s="128" t="s">
        <v>44</v>
      </c>
      <c r="F104" s="130">
        <v>2</v>
      </c>
      <c r="G104" s="131">
        <v>2</v>
      </c>
      <c r="H104" s="132">
        <v>3</v>
      </c>
      <c r="I104" s="133">
        <f t="shared" si="2"/>
        <v>2.3333333333333335</v>
      </c>
      <c r="J104" s="130">
        <v>1</v>
      </c>
      <c r="K104" s="131">
        <v>1</v>
      </c>
      <c r="L104" s="132">
        <v>1</v>
      </c>
      <c r="M104" s="134">
        <f t="shared" si="3"/>
        <v>1</v>
      </c>
      <c r="N104" s="130" t="s">
        <v>25</v>
      </c>
      <c r="O104" s="135">
        <v>149208401</v>
      </c>
      <c r="P104" s="131" t="s">
        <v>2655</v>
      </c>
      <c r="Q104" s="131">
        <v>1067</v>
      </c>
      <c r="R104" s="131" t="s">
        <v>2786</v>
      </c>
      <c r="S104" s="131"/>
      <c r="T104" s="131" t="s">
        <v>3260</v>
      </c>
      <c r="U104" s="131"/>
      <c r="V104" s="98">
        <v>30.9</v>
      </c>
      <c r="W104" s="51">
        <v>4.3999999999999997E-2</v>
      </c>
      <c r="X104" s="136"/>
      <c r="Y104" s="61"/>
      <c r="Z104" s="139"/>
    </row>
    <row r="105" spans="2:30" s="128" customFormat="1" ht="11.7" x14ac:dyDescent="0.45">
      <c r="B105" s="128" t="s">
        <v>3261</v>
      </c>
      <c r="C105" s="128" t="s">
        <v>25</v>
      </c>
      <c r="D105" s="129">
        <v>38350579</v>
      </c>
      <c r="E105" s="128" t="s">
        <v>3262</v>
      </c>
      <c r="F105" s="130">
        <v>0</v>
      </c>
      <c r="G105" s="131">
        <v>3</v>
      </c>
      <c r="H105" s="132">
        <v>4</v>
      </c>
      <c r="I105" s="133">
        <f t="shared" si="2"/>
        <v>2.3333333333333335</v>
      </c>
      <c r="J105" s="130">
        <v>0</v>
      </c>
      <c r="K105" s="131">
        <v>3</v>
      </c>
      <c r="L105" s="132">
        <v>3</v>
      </c>
      <c r="M105" s="134">
        <f t="shared" si="3"/>
        <v>2</v>
      </c>
      <c r="N105" s="130" t="s">
        <v>25</v>
      </c>
      <c r="O105" s="135">
        <v>729764</v>
      </c>
      <c r="P105" s="131" t="s">
        <v>2655</v>
      </c>
      <c r="Q105" s="131">
        <v>519</v>
      </c>
      <c r="R105" s="131" t="s">
        <v>3263</v>
      </c>
      <c r="S105" s="131"/>
      <c r="T105" s="131"/>
      <c r="U105" s="131"/>
      <c r="V105" s="98">
        <v>30.2</v>
      </c>
      <c r="W105" s="51">
        <v>0.11</v>
      </c>
      <c r="X105" s="136"/>
      <c r="Y105" s="61"/>
      <c r="Z105" s="139"/>
    </row>
    <row r="106" spans="2:30" s="128" customFormat="1" ht="11.7" x14ac:dyDescent="0.45">
      <c r="B106" s="128" t="s">
        <v>3264</v>
      </c>
      <c r="C106" s="128" t="s">
        <v>25</v>
      </c>
      <c r="D106" s="129">
        <v>388490478</v>
      </c>
      <c r="E106" s="128" t="s">
        <v>2898</v>
      </c>
      <c r="F106" s="130">
        <v>4</v>
      </c>
      <c r="G106" s="131">
        <v>1</v>
      </c>
      <c r="H106" s="132">
        <v>2</v>
      </c>
      <c r="I106" s="133">
        <f t="shared" si="2"/>
        <v>2.3333333333333335</v>
      </c>
      <c r="J106" s="130">
        <v>4</v>
      </c>
      <c r="K106" s="131">
        <v>1</v>
      </c>
      <c r="L106" s="132">
        <v>2</v>
      </c>
      <c r="M106" s="134">
        <f t="shared" si="3"/>
        <v>2.3333333333333335</v>
      </c>
      <c r="N106" s="130" t="s">
        <v>25</v>
      </c>
      <c r="O106" s="135">
        <v>159793201</v>
      </c>
      <c r="P106" s="131" t="s">
        <v>2655</v>
      </c>
      <c r="Q106" s="131">
        <v>367</v>
      </c>
      <c r="R106" s="131" t="s">
        <v>3139</v>
      </c>
      <c r="S106" s="131"/>
      <c r="T106" s="131" t="s">
        <v>3140</v>
      </c>
      <c r="U106" s="131"/>
      <c r="V106" s="98">
        <v>29.9</v>
      </c>
      <c r="W106" s="51">
        <v>0.23</v>
      </c>
      <c r="X106" s="136"/>
      <c r="Y106" s="61"/>
      <c r="Z106" s="139"/>
    </row>
    <row r="107" spans="2:30" s="128" customFormat="1" ht="11.7" x14ac:dyDescent="0.45">
      <c r="B107" s="128" t="s">
        <v>3265</v>
      </c>
      <c r="C107" s="128" t="s">
        <v>25</v>
      </c>
      <c r="D107" s="129">
        <v>227937349</v>
      </c>
      <c r="E107" s="128" t="s">
        <v>3266</v>
      </c>
      <c r="F107" s="130">
        <v>4</v>
      </c>
      <c r="G107" s="131">
        <v>0</v>
      </c>
      <c r="H107" s="132">
        <v>3</v>
      </c>
      <c r="I107" s="133">
        <f t="shared" si="2"/>
        <v>2.3333333333333335</v>
      </c>
      <c r="J107" s="130">
        <v>4</v>
      </c>
      <c r="K107" s="131">
        <v>0</v>
      </c>
      <c r="L107" s="132">
        <v>3</v>
      </c>
      <c r="M107" s="134">
        <f t="shared" si="3"/>
        <v>2.3333333333333335</v>
      </c>
      <c r="N107" s="130" t="s">
        <v>25</v>
      </c>
      <c r="O107" s="135">
        <v>118572685</v>
      </c>
      <c r="P107" s="131" t="s">
        <v>2655</v>
      </c>
      <c r="Q107" s="131">
        <v>1618</v>
      </c>
      <c r="R107" s="131" t="s">
        <v>3208</v>
      </c>
      <c r="S107" s="131"/>
      <c r="T107" s="131"/>
      <c r="U107" s="131"/>
      <c r="V107" s="98">
        <v>28.9</v>
      </c>
      <c r="W107" s="53">
        <v>0.33</v>
      </c>
      <c r="X107" s="136"/>
      <c r="Y107" s="61"/>
      <c r="Z107" s="139"/>
    </row>
    <row r="108" spans="2:30" s="128" customFormat="1" ht="11.7" x14ac:dyDescent="0.45">
      <c r="B108" s="128" t="s">
        <v>3267</v>
      </c>
      <c r="C108" s="128" t="s">
        <v>25</v>
      </c>
      <c r="D108" s="129">
        <v>460413922</v>
      </c>
      <c r="E108" s="128" t="s">
        <v>141</v>
      </c>
      <c r="F108" s="130">
        <v>1</v>
      </c>
      <c r="G108" s="131">
        <v>2</v>
      </c>
      <c r="H108" s="132">
        <v>4</v>
      </c>
      <c r="I108" s="133">
        <f t="shared" si="2"/>
        <v>2.3333333333333335</v>
      </c>
      <c r="J108" s="130">
        <v>1</v>
      </c>
      <c r="K108" s="131">
        <v>1</v>
      </c>
      <c r="L108" s="132">
        <v>1</v>
      </c>
      <c r="M108" s="134">
        <f t="shared" si="3"/>
        <v>1</v>
      </c>
      <c r="N108" s="130" t="s">
        <v>25</v>
      </c>
      <c r="O108" s="135">
        <v>253783729</v>
      </c>
      <c r="P108" s="131" t="s">
        <v>2655</v>
      </c>
      <c r="Q108" s="131">
        <v>2301</v>
      </c>
      <c r="R108" s="131" t="s">
        <v>2700</v>
      </c>
      <c r="S108" s="131"/>
      <c r="T108" s="131"/>
      <c r="U108" s="131"/>
      <c r="V108" s="98">
        <v>28.2</v>
      </c>
      <c r="W108" s="51">
        <v>3.2000000000000001E-2</v>
      </c>
      <c r="X108" s="136"/>
      <c r="Y108" s="61"/>
      <c r="Z108" s="139"/>
    </row>
    <row r="109" spans="2:30" s="128" customFormat="1" ht="11.7" x14ac:dyDescent="0.45">
      <c r="B109" s="128" t="s">
        <v>3268</v>
      </c>
      <c r="C109" s="128" t="s">
        <v>25</v>
      </c>
      <c r="D109" s="129">
        <v>115449339</v>
      </c>
      <c r="E109" s="128" t="s">
        <v>52</v>
      </c>
      <c r="F109" s="130">
        <v>2</v>
      </c>
      <c r="G109" s="131">
        <v>3</v>
      </c>
      <c r="H109" s="132">
        <v>2</v>
      </c>
      <c r="I109" s="133">
        <f t="shared" si="2"/>
        <v>2.3333333333333335</v>
      </c>
      <c r="J109" s="130">
        <v>2</v>
      </c>
      <c r="K109" s="131">
        <v>2</v>
      </c>
      <c r="L109" s="132">
        <v>2</v>
      </c>
      <c r="M109" s="134">
        <f t="shared" si="3"/>
        <v>2</v>
      </c>
      <c r="N109" s="130" t="s">
        <v>25</v>
      </c>
      <c r="O109" s="135">
        <v>156778061</v>
      </c>
      <c r="P109" s="131" t="s">
        <v>2655</v>
      </c>
      <c r="Q109" s="131">
        <v>1754</v>
      </c>
      <c r="R109" s="131" t="s">
        <v>3269</v>
      </c>
      <c r="S109" s="131"/>
      <c r="T109" s="131" t="s">
        <v>3270</v>
      </c>
      <c r="U109" s="131" t="s">
        <v>3270</v>
      </c>
      <c r="V109" s="98">
        <v>26.5</v>
      </c>
      <c r="W109" s="53">
        <v>0.38</v>
      </c>
      <c r="X109" s="136"/>
      <c r="Y109" s="61"/>
      <c r="Z109" s="139"/>
    </row>
    <row r="110" spans="2:30" s="128" customFormat="1" ht="11.7" x14ac:dyDescent="0.45">
      <c r="B110" s="128" t="s">
        <v>2015</v>
      </c>
      <c r="C110" s="128" t="s">
        <v>25</v>
      </c>
      <c r="D110" s="129">
        <v>147835438</v>
      </c>
      <c r="E110" s="128" t="s">
        <v>46</v>
      </c>
      <c r="F110" s="130">
        <v>4</v>
      </c>
      <c r="G110" s="131">
        <v>0</v>
      </c>
      <c r="H110" s="132">
        <v>3</v>
      </c>
      <c r="I110" s="133">
        <f t="shared" si="2"/>
        <v>2.3333333333333335</v>
      </c>
      <c r="J110" s="130">
        <v>4</v>
      </c>
      <c r="K110" s="131">
        <v>0</v>
      </c>
      <c r="L110" s="132">
        <v>3</v>
      </c>
      <c r="M110" s="134">
        <f t="shared" si="3"/>
        <v>2.3333333333333335</v>
      </c>
      <c r="N110" s="130" t="s">
        <v>3064</v>
      </c>
      <c r="O110" s="135">
        <v>608690</v>
      </c>
      <c r="P110" s="131" t="s">
        <v>2655</v>
      </c>
      <c r="Q110" s="131">
        <v>395</v>
      </c>
      <c r="R110" s="131" t="s">
        <v>3036</v>
      </c>
      <c r="S110" s="131"/>
      <c r="T110" s="131" t="s">
        <v>3231</v>
      </c>
      <c r="U110" s="131"/>
      <c r="V110" s="98">
        <v>25.8</v>
      </c>
      <c r="W110" s="97">
        <v>3.1E-8</v>
      </c>
      <c r="X110" s="136"/>
      <c r="Y110" s="61"/>
      <c r="Z110" s="139"/>
    </row>
    <row r="111" spans="2:30" s="128" customFormat="1" ht="11.7" x14ac:dyDescent="0.45">
      <c r="B111" s="128" t="s">
        <v>3271</v>
      </c>
      <c r="C111" s="128" t="s">
        <v>25</v>
      </c>
      <c r="D111" s="129">
        <v>115440881</v>
      </c>
      <c r="E111" s="128" t="s">
        <v>52</v>
      </c>
      <c r="F111" s="130">
        <v>3</v>
      </c>
      <c r="G111" s="131">
        <v>1</v>
      </c>
      <c r="H111" s="132">
        <v>3</v>
      </c>
      <c r="I111" s="133">
        <f t="shared" si="2"/>
        <v>2.3333333333333335</v>
      </c>
      <c r="J111" s="130">
        <v>2</v>
      </c>
      <c r="K111" s="131">
        <v>1</v>
      </c>
      <c r="L111" s="132">
        <v>2</v>
      </c>
      <c r="M111" s="134">
        <f t="shared" si="3"/>
        <v>1.6666666666666667</v>
      </c>
      <c r="N111" s="131" t="s">
        <v>25</v>
      </c>
      <c r="O111" s="135">
        <v>114152864</v>
      </c>
      <c r="P111" s="131" t="s">
        <v>2655</v>
      </c>
      <c r="Q111" s="131">
        <v>705</v>
      </c>
      <c r="R111" s="131" t="s">
        <v>3272</v>
      </c>
      <c r="S111" s="131"/>
      <c r="T111" s="131"/>
      <c r="U111" s="131"/>
      <c r="V111" s="98">
        <v>24.1</v>
      </c>
      <c r="W111" s="53">
        <v>0.4</v>
      </c>
      <c r="X111" s="136"/>
      <c r="Y111" s="61"/>
      <c r="Z111" s="139"/>
    </row>
    <row r="112" spans="2:30" s="128" customFormat="1" ht="11.7" x14ac:dyDescent="0.45">
      <c r="B112" s="128" t="s">
        <v>3273</v>
      </c>
      <c r="C112" s="128" t="s">
        <v>25</v>
      </c>
      <c r="D112" s="129">
        <v>209167920</v>
      </c>
      <c r="E112" s="128" t="s">
        <v>2803</v>
      </c>
      <c r="F112" s="130">
        <v>0</v>
      </c>
      <c r="G112" s="131">
        <v>2</v>
      </c>
      <c r="H112" s="132">
        <v>5</v>
      </c>
      <c r="I112" s="133">
        <f t="shared" si="2"/>
        <v>2.3333333333333335</v>
      </c>
      <c r="J112" s="130">
        <v>0</v>
      </c>
      <c r="K112" s="131">
        <v>2</v>
      </c>
      <c r="L112" s="132">
        <v>3</v>
      </c>
      <c r="M112" s="134">
        <f t="shared" si="3"/>
        <v>1.6666666666666667</v>
      </c>
      <c r="N112" s="130" t="s">
        <v>3064</v>
      </c>
      <c r="O112" s="135">
        <v>62738637</v>
      </c>
      <c r="P112" s="131" t="s">
        <v>2655</v>
      </c>
      <c r="Q112" s="131">
        <v>352</v>
      </c>
      <c r="R112" s="131" t="s">
        <v>3274</v>
      </c>
      <c r="S112" s="131"/>
      <c r="T112" s="131" t="s">
        <v>3275</v>
      </c>
      <c r="U112" s="131"/>
      <c r="V112" s="98">
        <v>22.9</v>
      </c>
      <c r="W112" s="51">
        <v>0.25</v>
      </c>
      <c r="X112" s="136"/>
      <c r="Y112" s="61"/>
      <c r="Z112" s="139"/>
    </row>
    <row r="113" spans="2:30" s="128" customFormat="1" ht="11.7" x14ac:dyDescent="0.45">
      <c r="B113" s="128" t="s">
        <v>3276</v>
      </c>
      <c r="C113" s="128" t="s">
        <v>25</v>
      </c>
      <c r="D113" s="129">
        <v>449452024</v>
      </c>
      <c r="E113" s="128" t="s">
        <v>33</v>
      </c>
      <c r="F113" s="130">
        <v>0</v>
      </c>
      <c r="G113" s="131">
        <v>4</v>
      </c>
      <c r="H113" s="132">
        <v>3</v>
      </c>
      <c r="I113" s="133">
        <f t="shared" si="2"/>
        <v>2.3333333333333335</v>
      </c>
      <c r="J113" s="130">
        <v>0</v>
      </c>
      <c r="K113" s="131">
        <v>4</v>
      </c>
      <c r="L113" s="132">
        <v>3</v>
      </c>
      <c r="M113" s="134">
        <f t="shared" si="3"/>
        <v>2.3333333333333335</v>
      </c>
      <c r="N113" s="130" t="s">
        <v>25</v>
      </c>
      <c r="O113" s="135">
        <v>75277440</v>
      </c>
      <c r="P113" s="131" t="s">
        <v>2655</v>
      </c>
      <c r="Q113" s="131">
        <v>785</v>
      </c>
      <c r="R113" s="131" t="s">
        <v>3088</v>
      </c>
      <c r="S113" s="131"/>
      <c r="T113" s="131"/>
      <c r="U113" s="131"/>
      <c r="V113" s="98">
        <v>22.5</v>
      </c>
      <c r="W113" s="51">
        <v>0.02</v>
      </c>
      <c r="X113" s="136"/>
      <c r="Y113" s="61"/>
      <c r="Z113" s="139"/>
    </row>
    <row r="114" spans="2:30" s="128" customFormat="1" ht="11.7" x14ac:dyDescent="0.45">
      <c r="B114" s="128" t="s">
        <v>3277</v>
      </c>
      <c r="C114" s="128" t="s">
        <v>25</v>
      </c>
      <c r="D114" s="129">
        <v>462406237</v>
      </c>
      <c r="E114" s="128" t="s">
        <v>2818</v>
      </c>
      <c r="F114" s="130">
        <v>0</v>
      </c>
      <c r="G114" s="131">
        <v>2</v>
      </c>
      <c r="H114" s="132">
        <v>5</v>
      </c>
      <c r="I114" s="133">
        <f t="shared" si="2"/>
        <v>2.3333333333333335</v>
      </c>
      <c r="J114" s="130">
        <v>0</v>
      </c>
      <c r="K114" s="131">
        <v>2</v>
      </c>
      <c r="L114" s="132">
        <v>5</v>
      </c>
      <c r="M114" s="134">
        <f t="shared" si="3"/>
        <v>2.3333333333333335</v>
      </c>
      <c r="N114" s="130" t="s">
        <v>25</v>
      </c>
      <c r="O114" s="135">
        <v>219806594</v>
      </c>
      <c r="P114" s="131" t="s">
        <v>2655</v>
      </c>
      <c r="Q114" s="131">
        <v>458</v>
      </c>
      <c r="R114" s="131" t="s">
        <v>3104</v>
      </c>
      <c r="S114" s="131"/>
      <c r="T114" s="131" t="s">
        <v>3278</v>
      </c>
      <c r="U114" s="131"/>
      <c r="V114" s="98">
        <v>21.1</v>
      </c>
      <c r="W114" s="51">
        <v>0.31</v>
      </c>
      <c r="X114" s="136"/>
      <c r="Y114" s="61"/>
      <c r="Z114" s="139"/>
    </row>
    <row r="115" spans="2:30" s="128" customFormat="1" ht="11.7" x14ac:dyDescent="0.45">
      <c r="B115" s="128" t="s">
        <v>3279</v>
      </c>
      <c r="C115" s="128" t="s">
        <v>25</v>
      </c>
      <c r="D115" s="129">
        <v>508708933</v>
      </c>
      <c r="E115" s="128" t="s">
        <v>44</v>
      </c>
      <c r="F115" s="130">
        <v>1</v>
      </c>
      <c r="G115" s="131">
        <v>1</v>
      </c>
      <c r="H115" s="132">
        <v>4</v>
      </c>
      <c r="I115" s="133">
        <f t="shared" si="2"/>
        <v>2</v>
      </c>
      <c r="J115" s="130">
        <v>1</v>
      </c>
      <c r="K115" s="131">
        <v>1</v>
      </c>
      <c r="L115" s="132">
        <v>4</v>
      </c>
      <c r="M115" s="134">
        <f t="shared" si="3"/>
        <v>2</v>
      </c>
      <c r="N115" s="77" t="s">
        <v>25</v>
      </c>
      <c r="O115" s="61">
        <v>37780013</v>
      </c>
      <c r="P115" s="53" t="s">
        <v>2655</v>
      </c>
      <c r="Q115" s="53">
        <v>783</v>
      </c>
      <c r="R115" s="53" t="s">
        <v>3162</v>
      </c>
      <c r="S115" s="53"/>
      <c r="T115" s="131" t="s">
        <v>3280</v>
      </c>
      <c r="U115" s="131"/>
      <c r="V115" s="98">
        <v>35</v>
      </c>
      <c r="W115" s="86">
        <v>2.4000000000000001E-26</v>
      </c>
      <c r="X115" s="136"/>
      <c r="Y115" s="61"/>
      <c r="Z115" s="139"/>
    </row>
    <row r="116" spans="2:30" s="128" customFormat="1" ht="11.7" x14ac:dyDescent="0.45">
      <c r="B116" s="128" t="s">
        <v>3281</v>
      </c>
      <c r="C116" s="128" t="s">
        <v>25</v>
      </c>
      <c r="D116" s="129">
        <v>118487876</v>
      </c>
      <c r="E116" s="128" t="s">
        <v>133</v>
      </c>
      <c r="F116" s="130">
        <v>2</v>
      </c>
      <c r="G116" s="131">
        <v>3</v>
      </c>
      <c r="H116" s="132">
        <v>1</v>
      </c>
      <c r="I116" s="133">
        <f t="shared" si="2"/>
        <v>2</v>
      </c>
      <c r="J116" s="130">
        <v>2</v>
      </c>
      <c r="K116" s="131">
        <v>3</v>
      </c>
      <c r="L116" s="132">
        <v>1</v>
      </c>
      <c r="M116" s="134">
        <f t="shared" si="3"/>
        <v>2</v>
      </c>
      <c r="N116" s="130" t="s">
        <v>25</v>
      </c>
      <c r="O116" s="135">
        <v>886485</v>
      </c>
      <c r="P116" s="131" t="s">
        <v>2655</v>
      </c>
      <c r="Q116" s="131">
        <v>535</v>
      </c>
      <c r="R116" s="131" t="s">
        <v>3282</v>
      </c>
      <c r="S116" s="131"/>
      <c r="T116" s="131" t="s">
        <v>3283</v>
      </c>
      <c r="U116" s="131" t="s">
        <v>3284</v>
      </c>
      <c r="V116" s="98">
        <v>26.8</v>
      </c>
      <c r="W116" s="53">
        <v>0.42</v>
      </c>
      <c r="X116" s="136"/>
      <c r="Y116" s="61"/>
      <c r="Z116" s="139"/>
    </row>
    <row r="117" spans="2:30" s="128" customFormat="1" ht="11.7" x14ac:dyDescent="0.45">
      <c r="B117" s="128" t="s">
        <v>3285</v>
      </c>
      <c r="C117" s="128" t="s">
        <v>25</v>
      </c>
      <c r="D117" s="129">
        <v>147857949</v>
      </c>
      <c r="E117" s="128" t="s">
        <v>46</v>
      </c>
      <c r="F117" s="130">
        <v>0</v>
      </c>
      <c r="G117" s="131">
        <v>3</v>
      </c>
      <c r="H117" s="132">
        <v>3</v>
      </c>
      <c r="I117" s="133">
        <f t="shared" si="2"/>
        <v>2</v>
      </c>
      <c r="J117" s="130">
        <v>0</v>
      </c>
      <c r="K117" s="131">
        <v>3</v>
      </c>
      <c r="L117" s="132">
        <v>3</v>
      </c>
      <c r="M117" s="134">
        <f t="shared" si="3"/>
        <v>2</v>
      </c>
      <c r="N117" s="130" t="s">
        <v>25</v>
      </c>
      <c r="O117" s="135">
        <v>293329689</v>
      </c>
      <c r="P117" s="131" t="s">
        <v>2655</v>
      </c>
      <c r="Q117" s="131">
        <v>1747</v>
      </c>
      <c r="R117" s="131" t="s">
        <v>3099</v>
      </c>
      <c r="S117" s="131"/>
      <c r="T117" s="131" t="s">
        <v>3100</v>
      </c>
      <c r="U117" s="131"/>
      <c r="V117" s="98">
        <v>26.8</v>
      </c>
      <c r="W117" s="53">
        <v>1.7000000000000001E-2</v>
      </c>
      <c r="X117" s="136"/>
      <c r="Y117" s="61"/>
      <c r="Z117" s="139"/>
    </row>
    <row r="118" spans="2:30" s="128" customFormat="1" ht="11.7" x14ac:dyDescent="0.45">
      <c r="B118" s="128" t="s">
        <v>3286</v>
      </c>
      <c r="C118" s="128" t="s">
        <v>25</v>
      </c>
      <c r="D118" s="129">
        <v>508704954</v>
      </c>
      <c r="E118" s="128" t="s">
        <v>44</v>
      </c>
      <c r="F118" s="130">
        <v>1</v>
      </c>
      <c r="G118" s="131">
        <v>2</v>
      </c>
      <c r="H118" s="132">
        <v>3</v>
      </c>
      <c r="I118" s="133">
        <f t="shared" si="2"/>
        <v>2</v>
      </c>
      <c r="J118" s="130">
        <v>1</v>
      </c>
      <c r="K118" s="131">
        <v>1</v>
      </c>
      <c r="L118" s="132">
        <v>2</v>
      </c>
      <c r="M118" s="134">
        <f t="shared" si="3"/>
        <v>1.3333333333333333</v>
      </c>
      <c r="N118" s="130" t="s">
        <v>25</v>
      </c>
      <c r="O118" s="135">
        <v>11127680</v>
      </c>
      <c r="P118" s="131" t="s">
        <v>2655</v>
      </c>
      <c r="Q118" s="131">
        <v>1171</v>
      </c>
      <c r="R118" s="131" t="s">
        <v>3287</v>
      </c>
      <c r="S118" s="131"/>
      <c r="T118" s="131" t="s">
        <v>3288</v>
      </c>
      <c r="U118" s="131"/>
      <c r="V118" s="98">
        <v>26.6</v>
      </c>
      <c r="W118" s="51">
        <v>0.02</v>
      </c>
      <c r="X118" s="136"/>
      <c r="Y118" s="61"/>
      <c r="Z118" s="139"/>
    </row>
    <row r="119" spans="2:30" s="128" customFormat="1" ht="11.7" x14ac:dyDescent="0.45">
      <c r="B119" s="128" t="s">
        <v>3289</v>
      </c>
      <c r="C119" s="128" t="s">
        <v>25</v>
      </c>
      <c r="D119" s="129">
        <v>449462591</v>
      </c>
      <c r="E119" s="128" t="s">
        <v>33</v>
      </c>
      <c r="F119" s="130">
        <v>3</v>
      </c>
      <c r="G119" s="131">
        <v>2</v>
      </c>
      <c r="H119" s="132">
        <v>1</v>
      </c>
      <c r="I119" s="133">
        <f t="shared" si="2"/>
        <v>2</v>
      </c>
      <c r="J119" s="130">
        <v>1</v>
      </c>
      <c r="K119" s="131">
        <v>2</v>
      </c>
      <c r="L119" s="132">
        <v>1</v>
      </c>
      <c r="M119" s="134">
        <f t="shared" si="3"/>
        <v>1.3333333333333333</v>
      </c>
      <c r="N119" s="130" t="s">
        <v>25</v>
      </c>
      <c r="O119" s="135">
        <v>171853012</v>
      </c>
      <c r="P119" s="131" t="s">
        <v>2655</v>
      </c>
      <c r="Q119" s="131">
        <v>2371</v>
      </c>
      <c r="R119" s="131" t="s">
        <v>2782</v>
      </c>
      <c r="S119" s="131"/>
      <c r="T119" s="131" t="s">
        <v>3290</v>
      </c>
      <c r="U119" s="131"/>
      <c r="V119" s="98">
        <v>26.1</v>
      </c>
      <c r="W119" s="86">
        <v>1.3999999999999999E-6</v>
      </c>
      <c r="X119" s="136"/>
      <c r="Y119" s="61"/>
      <c r="Z119" s="139"/>
    </row>
    <row r="120" spans="2:30" s="128" customFormat="1" ht="11.7" x14ac:dyDescent="0.45">
      <c r="B120" s="128" t="s">
        <v>3291</v>
      </c>
      <c r="C120" s="128" t="s">
        <v>25</v>
      </c>
      <c r="D120" s="129">
        <v>255575459</v>
      </c>
      <c r="E120" s="128" t="s">
        <v>2654</v>
      </c>
      <c r="F120" s="130">
        <v>2</v>
      </c>
      <c r="G120" s="131">
        <v>2</v>
      </c>
      <c r="H120" s="132">
        <v>2</v>
      </c>
      <c r="I120" s="133">
        <f t="shared" si="2"/>
        <v>2</v>
      </c>
      <c r="J120" s="130">
        <v>1</v>
      </c>
      <c r="K120" s="131">
        <v>1</v>
      </c>
      <c r="L120" s="132">
        <v>1</v>
      </c>
      <c r="M120" s="134">
        <f t="shared" si="3"/>
        <v>1</v>
      </c>
      <c r="N120" s="130" t="s">
        <v>25</v>
      </c>
      <c r="O120" s="135">
        <v>125995171</v>
      </c>
      <c r="P120" s="131" t="s">
        <v>2655</v>
      </c>
      <c r="Q120" s="131">
        <v>940</v>
      </c>
      <c r="R120" s="131" t="s">
        <v>3292</v>
      </c>
      <c r="S120" s="131"/>
      <c r="T120" s="131" t="s">
        <v>3293</v>
      </c>
      <c r="U120" s="131"/>
      <c r="V120" s="98">
        <v>25.4</v>
      </c>
      <c r="W120" s="53">
        <v>5.1000000000000004E-3</v>
      </c>
      <c r="X120" s="136"/>
      <c r="Y120" s="61"/>
      <c r="Z120" s="139"/>
      <c r="AA120" s="135"/>
      <c r="AB120" s="138"/>
      <c r="AC120" s="138"/>
      <c r="AD120" s="131"/>
    </row>
    <row r="121" spans="2:30" s="128" customFormat="1" ht="11.7" x14ac:dyDescent="0.45">
      <c r="B121" s="128" t="s">
        <v>1119</v>
      </c>
      <c r="C121" s="128" t="s">
        <v>25</v>
      </c>
      <c r="D121" s="129">
        <v>388492416</v>
      </c>
      <c r="E121" s="128" t="s">
        <v>2898</v>
      </c>
      <c r="F121" s="130">
        <v>3</v>
      </c>
      <c r="G121" s="131">
        <v>2</v>
      </c>
      <c r="H121" s="132">
        <v>1</v>
      </c>
      <c r="I121" s="133">
        <f t="shared" si="2"/>
        <v>2</v>
      </c>
      <c r="J121" s="130">
        <v>3</v>
      </c>
      <c r="K121" s="131">
        <v>2</v>
      </c>
      <c r="L121" s="132">
        <v>1</v>
      </c>
      <c r="M121" s="134">
        <f t="shared" si="3"/>
        <v>2</v>
      </c>
      <c r="N121" s="130" t="s">
        <v>25</v>
      </c>
      <c r="O121" s="135">
        <v>410060781</v>
      </c>
      <c r="P121" s="131" t="s">
        <v>2655</v>
      </c>
      <c r="Q121" s="131">
        <v>2022</v>
      </c>
      <c r="R121" s="131" t="s">
        <v>3104</v>
      </c>
      <c r="S121" s="131"/>
      <c r="T121" s="131" t="s">
        <v>3294</v>
      </c>
      <c r="U121" s="131"/>
      <c r="V121" s="98">
        <v>24.6</v>
      </c>
      <c r="W121" s="51">
        <v>0.5</v>
      </c>
      <c r="X121" s="136"/>
      <c r="Y121" s="61"/>
      <c r="Z121" s="139"/>
      <c r="AA121" s="135"/>
      <c r="AB121" s="138"/>
      <c r="AC121" s="138"/>
      <c r="AD121" s="131"/>
    </row>
    <row r="122" spans="2:30" s="128" customFormat="1" ht="11.7" x14ac:dyDescent="0.45">
      <c r="B122" s="128" t="s">
        <v>3295</v>
      </c>
      <c r="C122" s="128" t="s">
        <v>25</v>
      </c>
      <c r="D122" s="129">
        <v>414884540</v>
      </c>
      <c r="E122" s="128" t="s">
        <v>137</v>
      </c>
      <c r="F122" s="130">
        <v>2</v>
      </c>
      <c r="G122" s="131">
        <v>2</v>
      </c>
      <c r="H122" s="132">
        <v>2</v>
      </c>
      <c r="I122" s="133">
        <f t="shared" si="2"/>
        <v>2</v>
      </c>
      <c r="J122" s="130">
        <v>2</v>
      </c>
      <c r="K122" s="131">
        <v>2</v>
      </c>
      <c r="L122" s="132">
        <v>2</v>
      </c>
      <c r="M122" s="134">
        <f t="shared" si="3"/>
        <v>2</v>
      </c>
      <c r="N122" s="130" t="s">
        <v>3064</v>
      </c>
      <c r="O122" s="135">
        <v>14279169</v>
      </c>
      <c r="P122" s="131" t="s">
        <v>2655</v>
      </c>
      <c r="Q122" s="131">
        <v>699</v>
      </c>
      <c r="R122" s="131" t="s">
        <v>58</v>
      </c>
      <c r="S122" s="131"/>
      <c r="T122" s="131" t="s">
        <v>3296</v>
      </c>
      <c r="U122" s="131"/>
      <c r="V122" s="98">
        <v>22.4</v>
      </c>
      <c r="W122" s="51">
        <v>0.49</v>
      </c>
      <c r="X122" s="136"/>
      <c r="Y122" s="61"/>
      <c r="Z122" s="139"/>
      <c r="AA122" s="135"/>
      <c r="AB122" s="138"/>
      <c r="AC122" s="138"/>
      <c r="AD122" s="131"/>
    </row>
    <row r="123" spans="2:30" s="128" customFormat="1" ht="11.7" x14ac:dyDescent="0.45">
      <c r="B123" s="128" t="s">
        <v>1119</v>
      </c>
      <c r="C123" s="128" t="s">
        <v>25</v>
      </c>
      <c r="D123" s="129">
        <v>388505836</v>
      </c>
      <c r="E123" s="128" t="s">
        <v>2898</v>
      </c>
      <c r="F123" s="130">
        <v>0</v>
      </c>
      <c r="G123" s="131">
        <v>3</v>
      </c>
      <c r="H123" s="132">
        <v>2</v>
      </c>
      <c r="I123" s="133">
        <f t="shared" si="2"/>
        <v>1.6666666666666667</v>
      </c>
      <c r="J123" s="130">
        <v>0</v>
      </c>
      <c r="K123" s="131">
        <v>1</v>
      </c>
      <c r="L123" s="132">
        <v>1</v>
      </c>
      <c r="M123" s="134">
        <f t="shared" si="3"/>
        <v>0.66666666666666663</v>
      </c>
      <c r="N123" s="130" t="s">
        <v>25</v>
      </c>
      <c r="O123" s="135">
        <v>5734506</v>
      </c>
      <c r="P123" s="131" t="s">
        <v>2655</v>
      </c>
      <c r="Q123" s="131">
        <v>165</v>
      </c>
      <c r="R123" s="131" t="s">
        <v>2737</v>
      </c>
      <c r="S123" s="131"/>
      <c r="T123" s="131" t="s">
        <v>3175</v>
      </c>
      <c r="U123" s="131"/>
      <c r="V123" s="98">
        <v>48.6</v>
      </c>
      <c r="W123" s="86">
        <v>1.8E-75</v>
      </c>
      <c r="X123" s="136"/>
      <c r="Y123" s="61"/>
      <c r="Z123" s="139"/>
      <c r="AA123" s="135"/>
      <c r="AB123" s="138"/>
      <c r="AC123" s="138"/>
      <c r="AD123" s="131"/>
    </row>
    <row r="124" spans="2:30" s="128" customFormat="1" ht="11.7" x14ac:dyDescent="0.45">
      <c r="B124" s="128" t="s">
        <v>3297</v>
      </c>
      <c r="C124" s="128" t="s">
        <v>25</v>
      </c>
      <c r="D124" s="129">
        <v>18415982</v>
      </c>
      <c r="E124" s="128" t="s">
        <v>39</v>
      </c>
      <c r="F124" s="130">
        <v>0</v>
      </c>
      <c r="G124" s="131">
        <v>3</v>
      </c>
      <c r="H124" s="132">
        <v>2</v>
      </c>
      <c r="I124" s="133">
        <f t="shared" si="2"/>
        <v>1.6666666666666667</v>
      </c>
      <c r="J124" s="130">
        <v>0</v>
      </c>
      <c r="K124" s="131">
        <v>2</v>
      </c>
      <c r="L124" s="132">
        <v>2</v>
      </c>
      <c r="M124" s="134">
        <f t="shared" si="3"/>
        <v>1.3333333333333333</v>
      </c>
      <c r="N124" s="130" t="s">
        <v>25</v>
      </c>
      <c r="O124" s="135">
        <v>291197394</v>
      </c>
      <c r="P124" s="131" t="s">
        <v>2655</v>
      </c>
      <c r="Q124" s="131">
        <v>1338</v>
      </c>
      <c r="R124" s="131" t="s">
        <v>2950</v>
      </c>
      <c r="S124" s="131"/>
      <c r="T124" s="131" t="s">
        <v>3298</v>
      </c>
      <c r="U124" s="131"/>
      <c r="V124" s="98">
        <v>47.7</v>
      </c>
      <c r="W124" s="97">
        <v>1.3999999999999999E-6</v>
      </c>
      <c r="X124" s="136"/>
      <c r="Y124" s="61"/>
      <c r="Z124" s="139"/>
      <c r="AA124" s="135"/>
      <c r="AB124" s="138"/>
      <c r="AC124" s="138"/>
      <c r="AD124" s="131"/>
    </row>
    <row r="125" spans="2:30" s="128" customFormat="1" ht="11.7" x14ac:dyDescent="0.45">
      <c r="B125" s="128" t="s">
        <v>3299</v>
      </c>
      <c r="C125" s="128" t="s">
        <v>25</v>
      </c>
      <c r="D125" s="129">
        <v>356566431</v>
      </c>
      <c r="E125" s="128" t="s">
        <v>1438</v>
      </c>
      <c r="F125" s="130">
        <v>2</v>
      </c>
      <c r="G125" s="131">
        <v>2</v>
      </c>
      <c r="H125" s="132">
        <v>1</v>
      </c>
      <c r="I125" s="133">
        <f t="shared" si="2"/>
        <v>1.6666666666666667</v>
      </c>
      <c r="J125" s="130">
        <v>1</v>
      </c>
      <c r="K125" s="131">
        <v>1</v>
      </c>
      <c r="L125" s="132">
        <v>1</v>
      </c>
      <c r="M125" s="134">
        <f t="shared" si="3"/>
        <v>1</v>
      </c>
      <c r="N125" s="130" t="s">
        <v>25</v>
      </c>
      <c r="O125" s="135">
        <v>291197394</v>
      </c>
      <c r="P125" s="131" t="s">
        <v>2655</v>
      </c>
      <c r="Q125" s="131">
        <v>1338</v>
      </c>
      <c r="R125" s="131" t="s">
        <v>2950</v>
      </c>
      <c r="S125" s="131"/>
      <c r="T125" s="131" t="s">
        <v>2951</v>
      </c>
      <c r="U125" s="131"/>
      <c r="V125" s="98">
        <v>43.6</v>
      </c>
      <c r="W125" s="86">
        <v>3.2999999999999998E-8</v>
      </c>
      <c r="X125" s="136"/>
      <c r="Y125" s="61"/>
      <c r="Z125" s="139"/>
      <c r="AA125" s="135"/>
      <c r="AB125" s="138"/>
      <c r="AC125" s="138"/>
      <c r="AD125" s="131"/>
    </row>
    <row r="126" spans="2:30" s="128" customFormat="1" ht="11.7" x14ac:dyDescent="0.45">
      <c r="B126" s="128" t="s">
        <v>1333</v>
      </c>
      <c r="C126" s="128" t="s">
        <v>25</v>
      </c>
      <c r="D126" s="129">
        <v>28393400</v>
      </c>
      <c r="E126" s="128" t="s">
        <v>39</v>
      </c>
      <c r="F126" s="130">
        <v>2</v>
      </c>
      <c r="G126" s="131">
        <v>1</v>
      </c>
      <c r="H126" s="132">
        <v>2</v>
      </c>
      <c r="I126" s="133">
        <f t="shared" si="2"/>
        <v>1.6666666666666667</v>
      </c>
      <c r="J126" s="130">
        <v>2</v>
      </c>
      <c r="K126" s="131">
        <v>1</v>
      </c>
      <c r="L126" s="132">
        <v>1</v>
      </c>
      <c r="M126" s="134">
        <f t="shared" si="3"/>
        <v>1.3333333333333333</v>
      </c>
      <c r="N126" s="130" t="s">
        <v>25</v>
      </c>
      <c r="O126" s="135">
        <v>16555787</v>
      </c>
      <c r="P126" s="131" t="s">
        <v>2655</v>
      </c>
      <c r="Q126" s="131">
        <v>127</v>
      </c>
      <c r="R126" s="131" t="s">
        <v>3300</v>
      </c>
      <c r="S126" s="131"/>
      <c r="T126" s="131" t="s">
        <v>3301</v>
      </c>
      <c r="U126" s="131"/>
      <c r="V126" s="98">
        <v>38.9</v>
      </c>
      <c r="W126" s="51">
        <v>7.6999999999999999E-2</v>
      </c>
      <c r="X126" s="136"/>
      <c r="Y126" s="61"/>
      <c r="Z126" s="139"/>
      <c r="AA126" s="135"/>
      <c r="AB126" s="138"/>
      <c r="AC126" s="138"/>
      <c r="AD126" s="131"/>
    </row>
    <row r="127" spans="2:30" s="128" customFormat="1" ht="11.7" x14ac:dyDescent="0.45">
      <c r="B127" s="128" t="s">
        <v>3302</v>
      </c>
      <c r="C127" s="128" t="s">
        <v>25</v>
      </c>
      <c r="D127" s="129">
        <v>225433514</v>
      </c>
      <c r="E127" s="128" t="s">
        <v>46</v>
      </c>
      <c r="F127" s="130">
        <v>0</v>
      </c>
      <c r="G127" s="131">
        <v>1</v>
      </c>
      <c r="H127" s="132">
        <v>4</v>
      </c>
      <c r="I127" s="133">
        <f t="shared" si="2"/>
        <v>1.6666666666666667</v>
      </c>
      <c r="J127" s="130">
        <v>0</v>
      </c>
      <c r="K127" s="131">
        <v>1</v>
      </c>
      <c r="L127" s="132">
        <v>3</v>
      </c>
      <c r="M127" s="134">
        <f t="shared" si="3"/>
        <v>1.3333333333333333</v>
      </c>
      <c r="N127" s="130" t="s">
        <v>25</v>
      </c>
      <c r="O127" s="135">
        <v>108743976</v>
      </c>
      <c r="P127" s="131" t="s">
        <v>2655</v>
      </c>
      <c r="Q127" s="131">
        <v>2280</v>
      </c>
      <c r="R127" s="131" t="s">
        <v>3303</v>
      </c>
      <c r="S127" s="131"/>
      <c r="T127" s="131" t="s">
        <v>3304</v>
      </c>
      <c r="U127" s="131"/>
      <c r="V127" s="98">
        <v>32.299999999999997</v>
      </c>
      <c r="W127" s="53">
        <v>0.49</v>
      </c>
      <c r="X127" s="136"/>
      <c r="Y127" s="61"/>
      <c r="Z127" s="139"/>
      <c r="AA127" s="135"/>
      <c r="AB127" s="138"/>
      <c r="AC127" s="138"/>
      <c r="AD127" s="131"/>
    </row>
    <row r="128" spans="2:30" s="128" customFormat="1" ht="11.7" x14ac:dyDescent="0.45">
      <c r="B128" s="128" t="s">
        <v>3305</v>
      </c>
      <c r="C128" s="128" t="s">
        <v>25</v>
      </c>
      <c r="D128" s="129">
        <v>171854980</v>
      </c>
      <c r="E128" s="128" t="s">
        <v>2665</v>
      </c>
      <c r="F128" s="130">
        <v>0</v>
      </c>
      <c r="G128" s="131">
        <v>3</v>
      </c>
      <c r="H128" s="132">
        <v>2</v>
      </c>
      <c r="I128" s="133">
        <f t="shared" si="2"/>
        <v>1.6666666666666667</v>
      </c>
      <c r="J128" s="130">
        <v>0</v>
      </c>
      <c r="K128" s="131">
        <v>2</v>
      </c>
      <c r="L128" s="132">
        <v>2</v>
      </c>
      <c r="M128" s="134">
        <f t="shared" si="3"/>
        <v>1.3333333333333333</v>
      </c>
      <c r="N128" s="130" t="s">
        <v>25</v>
      </c>
      <c r="O128" s="135">
        <v>85701160</v>
      </c>
      <c r="P128" s="131" t="s">
        <v>2655</v>
      </c>
      <c r="Q128" s="131">
        <v>63</v>
      </c>
      <c r="R128" s="131" t="s">
        <v>3306</v>
      </c>
      <c r="S128" s="131"/>
      <c r="T128" s="131"/>
      <c r="U128" s="131"/>
      <c r="V128" s="98">
        <v>32.1</v>
      </c>
      <c r="W128" s="97">
        <v>1.6999999999999999E-22</v>
      </c>
      <c r="X128" s="136"/>
      <c r="Y128" s="61"/>
      <c r="Z128" s="139"/>
      <c r="AA128" s="135"/>
      <c r="AB128" s="138"/>
      <c r="AC128" s="138"/>
      <c r="AD128" s="131"/>
    </row>
    <row r="129" spans="2:30" s="128" customFormat="1" ht="11.7" x14ac:dyDescent="0.45">
      <c r="B129" s="128" t="s">
        <v>3307</v>
      </c>
      <c r="C129" s="128" t="s">
        <v>25</v>
      </c>
      <c r="D129" s="129">
        <v>115472641</v>
      </c>
      <c r="E129" s="128" t="s">
        <v>52</v>
      </c>
      <c r="F129" s="130">
        <v>0</v>
      </c>
      <c r="G129" s="131">
        <v>2</v>
      </c>
      <c r="H129" s="132">
        <v>3</v>
      </c>
      <c r="I129" s="133">
        <f t="shared" si="2"/>
        <v>1.6666666666666667</v>
      </c>
      <c r="J129" s="130">
        <v>0</v>
      </c>
      <c r="K129" s="131">
        <v>2</v>
      </c>
      <c r="L129" s="132">
        <v>2</v>
      </c>
      <c r="M129" s="134">
        <f t="shared" si="3"/>
        <v>1.3333333333333333</v>
      </c>
      <c r="N129" s="130" t="s">
        <v>25</v>
      </c>
      <c r="O129" s="135">
        <v>886485</v>
      </c>
      <c r="P129" s="131" t="s">
        <v>2655</v>
      </c>
      <c r="Q129" s="131">
        <v>535</v>
      </c>
      <c r="R129" s="131" t="s">
        <v>3282</v>
      </c>
      <c r="S129" s="131"/>
      <c r="T129" s="131" t="s">
        <v>3283</v>
      </c>
      <c r="U129" s="131" t="s">
        <v>3283</v>
      </c>
      <c r="V129" s="98">
        <v>31.1</v>
      </c>
      <c r="W129" s="51">
        <v>0.08</v>
      </c>
      <c r="X129" s="136"/>
      <c r="Y129" s="61"/>
      <c r="Z129" s="139"/>
      <c r="AA129" s="135"/>
      <c r="AB129" s="138"/>
      <c r="AC129" s="138"/>
      <c r="AD129" s="131"/>
    </row>
    <row r="130" spans="2:30" s="128" customFormat="1" ht="11.7" x14ac:dyDescent="0.45">
      <c r="B130" s="128" t="s">
        <v>3308</v>
      </c>
      <c r="C130" s="128" t="s">
        <v>25</v>
      </c>
      <c r="D130" s="129">
        <v>502135891</v>
      </c>
      <c r="E130" s="128" t="s">
        <v>3120</v>
      </c>
      <c r="F130" s="130">
        <v>0</v>
      </c>
      <c r="G130" s="131">
        <v>4</v>
      </c>
      <c r="H130" s="132">
        <v>1</v>
      </c>
      <c r="I130" s="133">
        <f t="shared" si="2"/>
        <v>1.6666666666666667</v>
      </c>
      <c r="J130" s="130">
        <v>0</v>
      </c>
      <c r="K130" s="131">
        <v>3</v>
      </c>
      <c r="L130" s="132">
        <v>1</v>
      </c>
      <c r="M130" s="134">
        <f t="shared" si="3"/>
        <v>1.3333333333333333</v>
      </c>
      <c r="N130" s="130" t="s">
        <v>25</v>
      </c>
      <c r="O130" s="135">
        <v>85701160</v>
      </c>
      <c r="P130" s="131" t="s">
        <v>2655</v>
      </c>
      <c r="Q130" s="131">
        <v>63</v>
      </c>
      <c r="R130" s="131" t="s">
        <v>3309</v>
      </c>
      <c r="S130" s="131"/>
      <c r="T130" s="131"/>
      <c r="U130" s="131"/>
      <c r="V130" s="98">
        <v>30.8</v>
      </c>
      <c r="W130" s="86">
        <v>1.7E-21</v>
      </c>
      <c r="X130" s="136"/>
      <c r="Y130" s="61"/>
      <c r="Z130" s="139"/>
      <c r="AA130" s="135"/>
      <c r="AB130" s="138"/>
      <c r="AC130" s="138"/>
      <c r="AD130" s="131"/>
    </row>
    <row r="131" spans="2:30" s="128" customFormat="1" ht="11.7" x14ac:dyDescent="0.45">
      <c r="B131" s="128" t="s">
        <v>3310</v>
      </c>
      <c r="C131" s="128" t="s">
        <v>25</v>
      </c>
      <c r="D131" s="129">
        <v>11133775</v>
      </c>
      <c r="E131" s="128" t="s">
        <v>2654</v>
      </c>
      <c r="F131" s="130">
        <v>0</v>
      </c>
      <c r="G131" s="131">
        <v>4</v>
      </c>
      <c r="H131" s="132">
        <v>1</v>
      </c>
      <c r="I131" s="133">
        <f t="shared" si="2"/>
        <v>1.6666666666666667</v>
      </c>
      <c r="J131" s="130">
        <v>0</v>
      </c>
      <c r="K131" s="131">
        <v>2</v>
      </c>
      <c r="L131" s="132">
        <v>1</v>
      </c>
      <c r="M131" s="134">
        <f t="shared" si="3"/>
        <v>1</v>
      </c>
      <c r="N131" s="130" t="s">
        <v>25</v>
      </c>
      <c r="O131" s="135">
        <v>85701160</v>
      </c>
      <c r="P131" s="131" t="s">
        <v>2655</v>
      </c>
      <c r="Q131" s="131">
        <v>63</v>
      </c>
      <c r="R131" s="131" t="s">
        <v>3309</v>
      </c>
      <c r="S131" s="131"/>
      <c r="T131" s="131"/>
      <c r="U131" s="131"/>
      <c r="V131" s="98">
        <v>30</v>
      </c>
      <c r="W131" s="86">
        <v>6.6000000000000002E-21</v>
      </c>
      <c r="X131" s="136"/>
      <c r="Y131" s="61"/>
      <c r="Z131" s="139"/>
      <c r="AA131" s="135"/>
      <c r="AB131" s="138"/>
      <c r="AC131" s="138"/>
      <c r="AD131" s="131"/>
    </row>
    <row r="132" spans="2:30" s="128" customFormat="1" ht="11.7" x14ac:dyDescent="0.45">
      <c r="B132" s="128" t="s">
        <v>3311</v>
      </c>
      <c r="C132" s="128" t="s">
        <v>25</v>
      </c>
      <c r="D132" s="129">
        <v>15242241</v>
      </c>
      <c r="E132" s="128" t="s">
        <v>39</v>
      </c>
      <c r="F132" s="130">
        <v>3</v>
      </c>
      <c r="G132" s="131">
        <v>1</v>
      </c>
      <c r="H132" s="132">
        <v>1</v>
      </c>
      <c r="I132" s="133">
        <f t="shared" ref="I132:I195" si="4">AVERAGE(F132:H132)</f>
        <v>1.6666666666666667</v>
      </c>
      <c r="J132" s="130">
        <v>2</v>
      </c>
      <c r="K132" s="131">
        <v>1</v>
      </c>
      <c r="L132" s="132">
        <v>1</v>
      </c>
      <c r="M132" s="134">
        <f t="shared" ref="M132:M195" si="5">AVERAGE(J132:L132)</f>
        <v>1.3333333333333333</v>
      </c>
      <c r="N132" s="130" t="s">
        <v>25</v>
      </c>
      <c r="O132" s="135">
        <v>171853012</v>
      </c>
      <c r="P132" s="131" t="s">
        <v>2655</v>
      </c>
      <c r="Q132" s="131">
        <v>2371</v>
      </c>
      <c r="R132" s="131" t="s">
        <v>2782</v>
      </c>
      <c r="S132" s="131"/>
      <c r="T132" s="131" t="s">
        <v>3224</v>
      </c>
      <c r="U132" s="131"/>
      <c r="V132" s="98">
        <v>28.2</v>
      </c>
      <c r="W132" s="53">
        <v>7.0999999999999994E-2</v>
      </c>
      <c r="X132" s="136"/>
      <c r="Y132" s="61"/>
      <c r="Z132" s="139"/>
      <c r="AA132" s="135"/>
      <c r="AB132" s="138"/>
      <c r="AC132" s="138"/>
      <c r="AD132" s="131"/>
    </row>
    <row r="133" spans="2:30" s="128" customFormat="1" ht="11.7" x14ac:dyDescent="0.45">
      <c r="B133" s="128" t="s">
        <v>3312</v>
      </c>
      <c r="C133" s="128" t="s">
        <v>25</v>
      </c>
      <c r="D133" s="129">
        <v>548839369</v>
      </c>
      <c r="E133" s="128" t="s">
        <v>96</v>
      </c>
      <c r="F133" s="130">
        <v>1</v>
      </c>
      <c r="G133" s="131">
        <v>1</v>
      </c>
      <c r="H133" s="132">
        <v>3</v>
      </c>
      <c r="I133" s="133">
        <f t="shared" si="4"/>
        <v>1.6666666666666667</v>
      </c>
      <c r="J133" s="130">
        <v>1</v>
      </c>
      <c r="K133" s="131">
        <v>1</v>
      </c>
      <c r="L133" s="132">
        <v>3</v>
      </c>
      <c r="M133" s="134">
        <f t="shared" si="5"/>
        <v>1.6666666666666667</v>
      </c>
      <c r="N133" s="131" t="s">
        <v>25</v>
      </c>
      <c r="O133" s="135">
        <v>171853012</v>
      </c>
      <c r="P133" s="131" t="s">
        <v>2655</v>
      </c>
      <c r="Q133" s="131">
        <v>2371</v>
      </c>
      <c r="R133" s="131" t="s">
        <v>2782</v>
      </c>
      <c r="S133" s="131"/>
      <c r="T133" s="131" t="s">
        <v>3290</v>
      </c>
      <c r="U133" s="131"/>
      <c r="V133" s="98">
        <v>26.8</v>
      </c>
      <c r="W133" s="86">
        <v>6.4999999999999996E-13</v>
      </c>
      <c r="X133" s="136"/>
      <c r="Y133" s="61"/>
      <c r="Z133" s="139"/>
      <c r="AA133" s="135"/>
      <c r="AB133" s="138"/>
      <c r="AC133" s="138"/>
      <c r="AD133" s="131"/>
    </row>
    <row r="134" spans="2:30" s="128" customFormat="1" ht="11.7" x14ac:dyDescent="0.45">
      <c r="B134" s="128" t="s">
        <v>3313</v>
      </c>
      <c r="C134" s="128" t="s">
        <v>25</v>
      </c>
      <c r="D134" s="129">
        <v>357118316</v>
      </c>
      <c r="E134" s="128" t="s">
        <v>2757</v>
      </c>
      <c r="F134" s="130">
        <v>2</v>
      </c>
      <c r="G134" s="131">
        <v>1</v>
      </c>
      <c r="H134" s="132">
        <v>2</v>
      </c>
      <c r="I134" s="133">
        <f t="shared" si="4"/>
        <v>1.6666666666666667</v>
      </c>
      <c r="J134" s="130">
        <v>2</v>
      </c>
      <c r="K134" s="131">
        <v>1</v>
      </c>
      <c r="L134" s="132">
        <v>2</v>
      </c>
      <c r="M134" s="134">
        <f t="shared" si="5"/>
        <v>1.6666666666666667</v>
      </c>
      <c r="N134" s="131" t="s">
        <v>25</v>
      </c>
      <c r="O134" s="135">
        <v>1321722</v>
      </c>
      <c r="P134" s="131" t="s">
        <v>2655</v>
      </c>
      <c r="Q134" s="131">
        <v>21</v>
      </c>
      <c r="R134" s="131" t="s">
        <v>3314</v>
      </c>
      <c r="S134" s="131"/>
      <c r="T134" s="131" t="s">
        <v>3315</v>
      </c>
      <c r="U134" s="131"/>
      <c r="V134" s="98">
        <v>26.5</v>
      </c>
      <c r="W134" s="51">
        <v>0.47</v>
      </c>
      <c r="X134" s="136"/>
      <c r="Y134" s="61"/>
      <c r="Z134" s="139"/>
      <c r="AA134" s="135"/>
      <c r="AB134" s="138"/>
      <c r="AC134" s="138"/>
      <c r="AD134" s="131"/>
    </row>
    <row r="135" spans="2:30" s="128" customFormat="1" ht="11.7" x14ac:dyDescent="0.45">
      <c r="B135" s="128" t="s">
        <v>3316</v>
      </c>
      <c r="C135" s="128" t="s">
        <v>25</v>
      </c>
      <c r="D135" s="129">
        <v>388510952</v>
      </c>
      <c r="E135" s="128" t="s">
        <v>2898</v>
      </c>
      <c r="F135" s="130">
        <v>2</v>
      </c>
      <c r="G135" s="131">
        <v>1</v>
      </c>
      <c r="H135" s="132">
        <v>2</v>
      </c>
      <c r="I135" s="133">
        <f t="shared" si="4"/>
        <v>1.6666666666666667</v>
      </c>
      <c r="J135" s="130">
        <v>2</v>
      </c>
      <c r="K135" s="131">
        <v>1</v>
      </c>
      <c r="L135" s="132">
        <v>1</v>
      </c>
      <c r="M135" s="134">
        <f t="shared" si="5"/>
        <v>1.3333333333333333</v>
      </c>
      <c r="N135" s="130" t="s">
        <v>25</v>
      </c>
      <c r="O135" s="135" t="s">
        <v>3317</v>
      </c>
      <c r="P135" s="131" t="s">
        <v>2655</v>
      </c>
      <c r="Q135" s="131">
        <v>1028</v>
      </c>
      <c r="R135" s="131" t="s">
        <v>3318</v>
      </c>
      <c r="S135" s="131"/>
      <c r="T135" s="131" t="s">
        <v>3319</v>
      </c>
      <c r="U135" s="131"/>
      <c r="V135" s="98">
        <v>25.9</v>
      </c>
      <c r="W135" s="51">
        <v>1.2999999999999999E-2</v>
      </c>
      <c r="X135" s="136"/>
      <c r="Y135" s="61"/>
      <c r="Z135" s="139"/>
      <c r="AA135" s="135"/>
      <c r="AB135" s="138"/>
      <c r="AC135" s="138"/>
      <c r="AD135" s="131"/>
    </row>
    <row r="136" spans="2:30" s="128" customFormat="1" ht="11.7" x14ac:dyDescent="0.45">
      <c r="B136" s="128" t="s">
        <v>3320</v>
      </c>
      <c r="C136" s="128" t="s">
        <v>25</v>
      </c>
      <c r="D136" s="129">
        <v>548843784</v>
      </c>
      <c r="E136" s="128" t="s">
        <v>96</v>
      </c>
      <c r="F136" s="130">
        <v>1</v>
      </c>
      <c r="G136" s="131">
        <v>3</v>
      </c>
      <c r="H136" s="132">
        <v>1</v>
      </c>
      <c r="I136" s="133">
        <f t="shared" si="4"/>
        <v>1.6666666666666667</v>
      </c>
      <c r="J136" s="130">
        <v>1</v>
      </c>
      <c r="K136" s="131">
        <v>3</v>
      </c>
      <c r="L136" s="132">
        <v>1</v>
      </c>
      <c r="M136" s="134">
        <f t="shared" si="5"/>
        <v>1.6666666666666667</v>
      </c>
      <c r="N136" s="130" t="s">
        <v>25</v>
      </c>
      <c r="O136" s="135">
        <v>608690</v>
      </c>
      <c r="P136" s="131" t="s">
        <v>2655</v>
      </c>
      <c r="Q136" s="131">
        <v>395</v>
      </c>
      <c r="R136" s="131" t="s">
        <v>3036</v>
      </c>
      <c r="S136" s="131"/>
      <c r="T136" s="131" t="s">
        <v>3231</v>
      </c>
      <c r="U136" s="131"/>
      <c r="V136" s="98">
        <v>25.1</v>
      </c>
      <c r="W136" s="86">
        <v>4.1E-5</v>
      </c>
      <c r="X136" s="136"/>
      <c r="Y136" s="61"/>
      <c r="Z136" s="139"/>
    </row>
    <row r="137" spans="2:30" s="128" customFormat="1" ht="11.7" x14ac:dyDescent="0.45">
      <c r="B137" s="128" t="s">
        <v>3321</v>
      </c>
      <c r="C137" s="128" t="s">
        <v>25</v>
      </c>
      <c r="D137" s="129">
        <v>167998630</v>
      </c>
      <c r="E137" s="128" t="s">
        <v>3248</v>
      </c>
      <c r="F137" s="130">
        <v>2</v>
      </c>
      <c r="G137" s="131">
        <v>0</v>
      </c>
      <c r="H137" s="132">
        <v>3</v>
      </c>
      <c r="I137" s="133">
        <f t="shared" si="4"/>
        <v>1.6666666666666667</v>
      </c>
      <c r="J137" s="130">
        <v>2</v>
      </c>
      <c r="K137" s="131">
        <v>0</v>
      </c>
      <c r="L137" s="132">
        <v>3</v>
      </c>
      <c r="M137" s="134">
        <f t="shared" si="5"/>
        <v>1.6666666666666667</v>
      </c>
      <c r="N137" s="130" t="s">
        <v>25</v>
      </c>
      <c r="O137" s="135">
        <v>14423733</v>
      </c>
      <c r="P137" s="131" t="s">
        <v>2655</v>
      </c>
      <c r="Q137" s="131">
        <v>250</v>
      </c>
      <c r="R137" s="131" t="s">
        <v>3322</v>
      </c>
      <c r="S137" s="131"/>
      <c r="T137" s="131"/>
      <c r="U137" s="131"/>
      <c r="V137" s="98">
        <v>23.2</v>
      </c>
      <c r="W137" s="131">
        <v>0.1</v>
      </c>
      <c r="X137" s="143"/>
      <c r="Y137" s="135"/>
      <c r="Z137" s="144"/>
    </row>
    <row r="138" spans="2:30" s="128" customFormat="1" ht="11.7" x14ac:dyDescent="0.45">
      <c r="B138" s="128" t="s">
        <v>3323</v>
      </c>
      <c r="C138" s="128" t="s">
        <v>25</v>
      </c>
      <c r="D138" s="129">
        <v>110623255</v>
      </c>
      <c r="E138" s="128" t="s">
        <v>1438</v>
      </c>
      <c r="F138" s="130">
        <v>0</v>
      </c>
      <c r="G138" s="131">
        <v>3</v>
      </c>
      <c r="H138" s="132">
        <v>2</v>
      </c>
      <c r="I138" s="133">
        <f t="shared" si="4"/>
        <v>1.6666666666666667</v>
      </c>
      <c r="J138" s="130">
        <v>0</v>
      </c>
      <c r="K138" s="131">
        <v>3</v>
      </c>
      <c r="L138" s="132">
        <v>2</v>
      </c>
      <c r="M138" s="134">
        <f t="shared" si="5"/>
        <v>1.6666666666666667</v>
      </c>
      <c r="N138" s="130" t="s">
        <v>25</v>
      </c>
      <c r="O138" s="135">
        <v>8453086</v>
      </c>
      <c r="P138" s="131" t="s">
        <v>2655</v>
      </c>
      <c r="Q138" s="131">
        <v>88</v>
      </c>
      <c r="R138" s="131" t="s">
        <v>3144</v>
      </c>
      <c r="S138" s="131"/>
      <c r="T138" s="131" t="s">
        <v>3145</v>
      </c>
      <c r="U138" s="131"/>
      <c r="V138" s="98">
        <v>23.1</v>
      </c>
      <c r="W138" s="53">
        <v>8.4999999999999995E-4</v>
      </c>
      <c r="X138" s="136"/>
      <c r="Y138" s="61"/>
      <c r="Z138" s="139"/>
    </row>
    <row r="139" spans="2:30" s="128" customFormat="1" ht="11.7" x14ac:dyDescent="0.45">
      <c r="B139" s="128" t="s">
        <v>3324</v>
      </c>
      <c r="C139" s="128" t="s">
        <v>25</v>
      </c>
      <c r="D139" s="129">
        <v>147771668</v>
      </c>
      <c r="E139" s="128" t="s">
        <v>46</v>
      </c>
      <c r="F139" s="130">
        <v>0</v>
      </c>
      <c r="G139" s="131">
        <v>3</v>
      </c>
      <c r="H139" s="132">
        <v>2</v>
      </c>
      <c r="I139" s="133">
        <f t="shared" si="4"/>
        <v>1.6666666666666667</v>
      </c>
      <c r="J139" s="130">
        <v>0</v>
      </c>
      <c r="K139" s="131">
        <v>3</v>
      </c>
      <c r="L139" s="132">
        <v>2</v>
      </c>
      <c r="M139" s="134">
        <f t="shared" si="5"/>
        <v>1.6666666666666667</v>
      </c>
      <c r="N139" s="130" t="s">
        <v>25</v>
      </c>
      <c r="O139" s="135">
        <v>193806340</v>
      </c>
      <c r="P139" s="131" t="s">
        <v>2655</v>
      </c>
      <c r="Q139" s="131">
        <v>29</v>
      </c>
      <c r="R139" s="131" t="s">
        <v>3325</v>
      </c>
      <c r="S139" s="131"/>
      <c r="T139" s="131"/>
      <c r="U139" s="131"/>
      <c r="V139" s="98">
        <v>21.4</v>
      </c>
      <c r="W139" s="51">
        <v>0.33</v>
      </c>
      <c r="X139" s="136"/>
      <c r="Y139" s="61"/>
      <c r="Z139" s="139"/>
    </row>
    <row r="140" spans="2:30" s="128" customFormat="1" ht="11.7" x14ac:dyDescent="0.45">
      <c r="B140" s="128" t="s">
        <v>3326</v>
      </c>
      <c r="C140" s="128" t="s">
        <v>25</v>
      </c>
      <c r="D140" s="129">
        <v>225444726</v>
      </c>
      <c r="E140" s="128" t="s">
        <v>46</v>
      </c>
      <c r="F140" s="130">
        <v>0</v>
      </c>
      <c r="G140" s="131">
        <v>3</v>
      </c>
      <c r="H140" s="132">
        <v>1</v>
      </c>
      <c r="I140" s="133">
        <f t="shared" si="4"/>
        <v>1.3333333333333333</v>
      </c>
      <c r="J140" s="130">
        <v>0</v>
      </c>
      <c r="K140" s="131">
        <v>1</v>
      </c>
      <c r="L140" s="132">
        <v>1</v>
      </c>
      <c r="M140" s="134">
        <f t="shared" si="5"/>
        <v>0.66666666666666663</v>
      </c>
      <c r="N140" s="130" t="s">
        <v>25</v>
      </c>
      <c r="O140" s="135">
        <v>193806686</v>
      </c>
      <c r="P140" s="131" t="s">
        <v>2655</v>
      </c>
      <c r="Q140" s="131">
        <v>18</v>
      </c>
      <c r="R140" s="131" t="s">
        <v>3327</v>
      </c>
      <c r="S140" s="131"/>
      <c r="T140" s="131"/>
      <c r="U140" s="131"/>
      <c r="V140" s="98">
        <v>41.8</v>
      </c>
      <c r="W140" s="86">
        <v>8.0000000000000002E-46</v>
      </c>
      <c r="X140" s="136"/>
      <c r="Y140" s="61"/>
      <c r="Z140" s="139"/>
    </row>
    <row r="141" spans="2:30" s="128" customFormat="1" ht="11.7" x14ac:dyDescent="0.45">
      <c r="B141" s="128" t="s">
        <v>3328</v>
      </c>
      <c r="C141" s="128" t="s">
        <v>25</v>
      </c>
      <c r="D141" s="129">
        <v>225459231</v>
      </c>
      <c r="E141" s="128" t="s">
        <v>46</v>
      </c>
      <c r="F141" s="130">
        <v>0</v>
      </c>
      <c r="G141" s="131">
        <v>1</v>
      </c>
      <c r="H141" s="132">
        <v>3</v>
      </c>
      <c r="I141" s="133">
        <f t="shared" si="4"/>
        <v>1.3333333333333333</v>
      </c>
      <c r="J141" s="130">
        <v>0</v>
      </c>
      <c r="K141" s="131">
        <v>1</v>
      </c>
      <c r="L141" s="132">
        <v>1</v>
      </c>
      <c r="M141" s="134">
        <f t="shared" si="5"/>
        <v>0.66666666666666663</v>
      </c>
      <c r="N141" s="130" t="s">
        <v>25</v>
      </c>
      <c r="O141" s="135">
        <v>4468639</v>
      </c>
      <c r="P141" s="131" t="s">
        <v>2655</v>
      </c>
      <c r="Q141" s="131">
        <v>211</v>
      </c>
      <c r="R141" s="131" t="s">
        <v>3104</v>
      </c>
      <c r="S141" s="131"/>
      <c r="T141" s="131" t="s">
        <v>3329</v>
      </c>
      <c r="U141" s="131"/>
      <c r="V141" s="98">
        <v>32.4</v>
      </c>
      <c r="W141" s="53">
        <v>0.46</v>
      </c>
      <c r="X141" s="136"/>
      <c r="Y141" s="61"/>
      <c r="Z141" s="139"/>
    </row>
    <row r="142" spans="2:30" s="128" customFormat="1" ht="11.7" x14ac:dyDescent="0.45">
      <c r="B142" s="128" t="s">
        <v>3330</v>
      </c>
      <c r="C142" s="128" t="s">
        <v>25</v>
      </c>
      <c r="D142" s="129">
        <v>356559971</v>
      </c>
      <c r="E142" s="128" t="s">
        <v>1438</v>
      </c>
      <c r="F142" s="130">
        <v>2</v>
      </c>
      <c r="G142" s="131">
        <v>1</v>
      </c>
      <c r="H142" s="132">
        <v>1</v>
      </c>
      <c r="I142" s="133">
        <f t="shared" si="4"/>
        <v>1.3333333333333333</v>
      </c>
      <c r="J142" s="130">
        <v>2</v>
      </c>
      <c r="K142" s="131">
        <v>1</v>
      </c>
      <c r="L142" s="132">
        <v>1</v>
      </c>
      <c r="M142" s="134">
        <f t="shared" si="5"/>
        <v>1.3333333333333333</v>
      </c>
      <c r="N142" s="130" t="s">
        <v>25</v>
      </c>
      <c r="O142" s="135">
        <v>313575732</v>
      </c>
      <c r="P142" s="131" t="s">
        <v>2655</v>
      </c>
      <c r="Q142" s="131">
        <v>241</v>
      </c>
      <c r="R142" s="131" t="s">
        <v>3331</v>
      </c>
      <c r="S142" s="131"/>
      <c r="T142" s="131" t="s">
        <v>3332</v>
      </c>
      <c r="U142" s="131"/>
      <c r="V142" s="98">
        <v>32</v>
      </c>
      <c r="W142" s="51">
        <v>0.47</v>
      </c>
      <c r="X142" s="136"/>
      <c r="Y142" s="61"/>
      <c r="Z142" s="139"/>
    </row>
    <row r="143" spans="2:30" s="128" customFormat="1" ht="11.7" x14ac:dyDescent="0.45">
      <c r="B143" s="128" t="s">
        <v>3333</v>
      </c>
      <c r="C143" s="128" t="s">
        <v>25</v>
      </c>
      <c r="D143" s="129">
        <v>470127400</v>
      </c>
      <c r="E143" s="128" t="s">
        <v>2666</v>
      </c>
      <c r="F143" s="130">
        <v>2</v>
      </c>
      <c r="G143" s="131">
        <v>0</v>
      </c>
      <c r="H143" s="132">
        <v>2</v>
      </c>
      <c r="I143" s="133">
        <f t="shared" si="4"/>
        <v>1.3333333333333333</v>
      </c>
      <c r="J143" s="130">
        <v>1</v>
      </c>
      <c r="K143" s="131">
        <v>0</v>
      </c>
      <c r="L143" s="132">
        <v>1</v>
      </c>
      <c r="M143" s="134">
        <f t="shared" si="5"/>
        <v>0.66666666666666663</v>
      </c>
      <c r="N143" s="130" t="s">
        <v>25</v>
      </c>
      <c r="O143" s="135">
        <v>27806257</v>
      </c>
      <c r="P143" s="131" t="s">
        <v>2655</v>
      </c>
      <c r="Q143" s="131">
        <v>1565</v>
      </c>
      <c r="R143" s="131" t="s">
        <v>3218</v>
      </c>
      <c r="S143" s="131"/>
      <c r="T143" s="131" t="s">
        <v>3140</v>
      </c>
      <c r="U143" s="131"/>
      <c r="V143" s="98">
        <v>31.8</v>
      </c>
      <c r="W143" s="51">
        <v>0.11</v>
      </c>
      <c r="X143" s="136"/>
      <c r="Y143" s="61"/>
      <c r="Z143" s="139"/>
    </row>
    <row r="144" spans="2:30" s="128" customFormat="1" ht="11.7" x14ac:dyDescent="0.45">
      <c r="B144" s="128" t="s">
        <v>3334</v>
      </c>
      <c r="C144" s="128" t="s">
        <v>25</v>
      </c>
      <c r="D144" s="129">
        <v>470129482</v>
      </c>
      <c r="E144" s="128" t="s">
        <v>2666</v>
      </c>
      <c r="F144" s="130">
        <v>2</v>
      </c>
      <c r="G144" s="131">
        <v>1</v>
      </c>
      <c r="H144" s="132">
        <v>1</v>
      </c>
      <c r="I144" s="133">
        <f t="shared" si="4"/>
        <v>1.3333333333333333</v>
      </c>
      <c r="J144" s="130">
        <v>2</v>
      </c>
      <c r="K144" s="131">
        <v>1</v>
      </c>
      <c r="L144" s="132">
        <v>1</v>
      </c>
      <c r="M144" s="134">
        <f t="shared" si="5"/>
        <v>1.3333333333333333</v>
      </c>
      <c r="N144" s="130" t="s">
        <v>25</v>
      </c>
      <c r="O144" s="135">
        <v>21069093</v>
      </c>
      <c r="P144" s="131" t="s">
        <v>2655</v>
      </c>
      <c r="Q144" s="131">
        <v>244</v>
      </c>
      <c r="R144" s="131" t="s">
        <v>3335</v>
      </c>
      <c r="S144" s="131"/>
      <c r="T144" s="131" t="s">
        <v>3336</v>
      </c>
      <c r="U144" s="131"/>
      <c r="V144" s="98">
        <v>27.2</v>
      </c>
      <c r="W144" s="51">
        <v>0.32</v>
      </c>
      <c r="X144" s="136"/>
      <c r="Y144" s="61"/>
      <c r="Z144" s="139"/>
    </row>
    <row r="145" spans="2:26" s="128" customFormat="1" ht="11.7" x14ac:dyDescent="0.45">
      <c r="B145" s="128" t="s">
        <v>3337</v>
      </c>
      <c r="C145" s="128" t="s">
        <v>25</v>
      </c>
      <c r="D145" s="129">
        <v>378405612</v>
      </c>
      <c r="E145" s="128" t="s">
        <v>3338</v>
      </c>
      <c r="F145" s="130">
        <v>2</v>
      </c>
      <c r="G145" s="131">
        <v>2</v>
      </c>
      <c r="H145" s="132">
        <v>0</v>
      </c>
      <c r="I145" s="133">
        <f t="shared" si="4"/>
        <v>1.3333333333333333</v>
      </c>
      <c r="J145" s="130">
        <v>1</v>
      </c>
      <c r="K145" s="131">
        <v>1</v>
      </c>
      <c r="L145" s="132">
        <v>0</v>
      </c>
      <c r="M145" s="134">
        <f t="shared" si="5"/>
        <v>0.66666666666666663</v>
      </c>
      <c r="N145" s="130" t="s">
        <v>25</v>
      </c>
      <c r="O145" s="135">
        <v>608690</v>
      </c>
      <c r="P145" s="131" t="s">
        <v>2655</v>
      </c>
      <c r="Q145" s="131">
        <v>395</v>
      </c>
      <c r="R145" s="131" t="s">
        <v>3036</v>
      </c>
      <c r="S145" s="131"/>
      <c r="T145" s="131" t="s">
        <v>3339</v>
      </c>
      <c r="U145" s="131"/>
      <c r="V145" s="98">
        <v>26.4</v>
      </c>
      <c r="W145" s="86">
        <v>4.3999999999999999E-5</v>
      </c>
      <c r="X145" s="136"/>
      <c r="Y145" s="61"/>
      <c r="Z145" s="139"/>
    </row>
    <row r="146" spans="2:26" s="128" customFormat="1" ht="11.7" x14ac:dyDescent="0.45">
      <c r="B146" s="128" t="s">
        <v>3340</v>
      </c>
      <c r="C146" s="128" t="s">
        <v>25</v>
      </c>
      <c r="D146" s="129">
        <v>147766549</v>
      </c>
      <c r="E146" s="128" t="s">
        <v>46</v>
      </c>
      <c r="F146" s="130">
        <v>2</v>
      </c>
      <c r="G146" s="131">
        <v>2</v>
      </c>
      <c r="H146" s="132">
        <v>0</v>
      </c>
      <c r="I146" s="133">
        <f t="shared" si="4"/>
        <v>1.3333333333333333</v>
      </c>
      <c r="J146" s="130">
        <v>2</v>
      </c>
      <c r="K146" s="131">
        <v>2</v>
      </c>
      <c r="L146" s="132">
        <v>0</v>
      </c>
      <c r="M146" s="134">
        <f t="shared" si="5"/>
        <v>1.3333333333333333</v>
      </c>
      <c r="N146" s="130" t="s">
        <v>25</v>
      </c>
      <c r="O146" s="135">
        <v>608690</v>
      </c>
      <c r="P146" s="131" t="s">
        <v>2655</v>
      </c>
      <c r="Q146" s="131">
        <v>395</v>
      </c>
      <c r="R146" s="131" t="s">
        <v>3036</v>
      </c>
      <c r="S146" s="131"/>
      <c r="T146" s="131" t="s">
        <v>3231</v>
      </c>
      <c r="U146" s="131"/>
      <c r="V146" s="98">
        <v>24.7</v>
      </c>
      <c r="W146" s="97">
        <v>3E-9</v>
      </c>
      <c r="X146" s="136"/>
      <c r="Y146" s="61"/>
      <c r="Z146" s="139"/>
    </row>
    <row r="147" spans="2:26" s="128" customFormat="1" ht="11.7" x14ac:dyDescent="0.45">
      <c r="B147" s="128" t="s">
        <v>3341</v>
      </c>
      <c r="C147" s="128" t="s">
        <v>25</v>
      </c>
      <c r="D147" s="129">
        <v>255645825</v>
      </c>
      <c r="E147" s="128" t="s">
        <v>2665</v>
      </c>
      <c r="F147" s="130">
        <v>1</v>
      </c>
      <c r="G147" s="131">
        <v>2</v>
      </c>
      <c r="H147" s="132">
        <v>1</v>
      </c>
      <c r="I147" s="133">
        <f t="shared" si="4"/>
        <v>1.3333333333333333</v>
      </c>
      <c r="J147" s="130">
        <v>1</v>
      </c>
      <c r="K147" s="131">
        <v>1</v>
      </c>
      <c r="L147" s="132">
        <v>1</v>
      </c>
      <c r="M147" s="134">
        <f t="shared" si="5"/>
        <v>1</v>
      </c>
      <c r="N147" s="130" t="s">
        <v>25</v>
      </c>
      <c r="O147" s="135">
        <v>171853012</v>
      </c>
      <c r="P147" s="131" t="s">
        <v>2655</v>
      </c>
      <c r="Q147" s="131">
        <v>2371</v>
      </c>
      <c r="R147" s="131" t="s">
        <v>2782</v>
      </c>
      <c r="S147" s="131"/>
      <c r="T147" s="131" t="s">
        <v>3224</v>
      </c>
      <c r="U147" s="131"/>
      <c r="V147" s="98">
        <v>24.6</v>
      </c>
      <c r="W147" s="97">
        <v>8.1999999999999998E-7</v>
      </c>
      <c r="X147" s="136"/>
      <c r="Y147" s="61"/>
      <c r="Z147" s="139"/>
    </row>
    <row r="148" spans="2:26" s="128" customFormat="1" ht="11.7" x14ac:dyDescent="0.45">
      <c r="B148" s="128" t="s">
        <v>3342</v>
      </c>
      <c r="C148" s="128" t="s">
        <v>25</v>
      </c>
      <c r="D148" s="129">
        <v>224065296</v>
      </c>
      <c r="E148" s="128" t="s">
        <v>133</v>
      </c>
      <c r="F148" s="130">
        <v>2</v>
      </c>
      <c r="G148" s="131">
        <v>1</v>
      </c>
      <c r="H148" s="132">
        <v>1</v>
      </c>
      <c r="I148" s="133">
        <f t="shared" si="4"/>
        <v>1.3333333333333333</v>
      </c>
      <c r="J148" s="130">
        <v>2</v>
      </c>
      <c r="K148" s="131">
        <v>1</v>
      </c>
      <c r="L148" s="132">
        <v>1</v>
      </c>
      <c r="M148" s="134">
        <f t="shared" si="5"/>
        <v>1.3333333333333333</v>
      </c>
      <c r="N148" s="130" t="s">
        <v>25</v>
      </c>
      <c r="O148" s="135">
        <v>66841002</v>
      </c>
      <c r="P148" s="131" t="s">
        <v>2655</v>
      </c>
      <c r="Q148" s="131">
        <v>844</v>
      </c>
      <c r="R148" s="131" t="s">
        <v>3343</v>
      </c>
      <c r="S148" s="131"/>
      <c r="T148" s="131" t="s">
        <v>3344</v>
      </c>
      <c r="U148" s="131" t="s">
        <v>3345</v>
      </c>
      <c r="V148" s="98">
        <v>23.8</v>
      </c>
      <c r="W148" s="53">
        <v>5.2999999999999999E-2</v>
      </c>
      <c r="X148" s="136"/>
      <c r="Y148" s="61"/>
      <c r="Z148" s="139"/>
    </row>
    <row r="149" spans="2:26" s="128" customFormat="1" ht="11.7" x14ac:dyDescent="0.45">
      <c r="B149" s="128" t="s">
        <v>3346</v>
      </c>
      <c r="C149" s="128" t="s">
        <v>25</v>
      </c>
      <c r="D149" s="129">
        <v>548852418</v>
      </c>
      <c r="E149" s="128" t="s">
        <v>96</v>
      </c>
      <c r="F149" s="130">
        <v>0</v>
      </c>
      <c r="G149" s="131">
        <v>2</v>
      </c>
      <c r="H149" s="132">
        <v>2</v>
      </c>
      <c r="I149" s="133">
        <f t="shared" si="4"/>
        <v>1.3333333333333333</v>
      </c>
      <c r="J149" s="130">
        <v>0</v>
      </c>
      <c r="K149" s="131">
        <v>2</v>
      </c>
      <c r="L149" s="132">
        <v>2</v>
      </c>
      <c r="M149" s="134">
        <f t="shared" si="5"/>
        <v>1.3333333333333333</v>
      </c>
      <c r="N149" s="130" t="s">
        <v>25</v>
      </c>
      <c r="O149" s="135">
        <v>1261972</v>
      </c>
      <c r="P149" s="131" t="s">
        <v>2655</v>
      </c>
      <c r="Q149" s="131">
        <v>645</v>
      </c>
      <c r="R149" s="131" t="s">
        <v>3347</v>
      </c>
      <c r="S149" s="131"/>
      <c r="T149" s="131" t="s">
        <v>3348</v>
      </c>
      <c r="U149" s="131"/>
      <c r="V149" s="98">
        <v>23.2</v>
      </c>
      <c r="W149" s="51">
        <v>0.26</v>
      </c>
      <c r="X149" s="136"/>
      <c r="Y149" s="61"/>
      <c r="Z149" s="139"/>
    </row>
    <row r="150" spans="2:26" s="128" customFormat="1" ht="11.7" x14ac:dyDescent="0.45">
      <c r="B150" s="128" t="s">
        <v>3349</v>
      </c>
      <c r="C150" s="128" t="s">
        <v>25</v>
      </c>
      <c r="D150" s="129">
        <v>224071575</v>
      </c>
      <c r="E150" s="128" t="s">
        <v>133</v>
      </c>
      <c r="F150" s="130">
        <v>0</v>
      </c>
      <c r="G150" s="131">
        <v>3</v>
      </c>
      <c r="H150" s="132">
        <v>1</v>
      </c>
      <c r="I150" s="133">
        <f t="shared" si="4"/>
        <v>1.3333333333333333</v>
      </c>
      <c r="J150" s="130">
        <v>0</v>
      </c>
      <c r="K150" s="131">
        <v>3</v>
      </c>
      <c r="L150" s="132">
        <v>1</v>
      </c>
      <c r="M150" s="134">
        <f t="shared" si="5"/>
        <v>1.3333333333333333</v>
      </c>
      <c r="N150" s="130" t="s">
        <v>25</v>
      </c>
      <c r="O150" s="135">
        <v>219806594</v>
      </c>
      <c r="P150" s="131" t="s">
        <v>2655</v>
      </c>
      <c r="Q150" s="131">
        <v>458</v>
      </c>
      <c r="R150" s="131" t="s">
        <v>3104</v>
      </c>
      <c r="S150" s="131"/>
      <c r="T150" s="131" t="s">
        <v>3350</v>
      </c>
      <c r="U150" s="131"/>
      <c r="V150" s="98">
        <v>22.3</v>
      </c>
      <c r="W150" s="53">
        <v>6.3E-3</v>
      </c>
      <c r="X150" s="136"/>
      <c r="Y150" s="61"/>
      <c r="Z150" s="139"/>
    </row>
    <row r="151" spans="2:26" s="128" customFormat="1" ht="11.7" x14ac:dyDescent="0.45">
      <c r="B151" s="128" t="s">
        <v>3351</v>
      </c>
      <c r="C151" s="128" t="s">
        <v>25</v>
      </c>
      <c r="D151" s="129">
        <v>115439261</v>
      </c>
      <c r="E151" s="128" t="s">
        <v>52</v>
      </c>
      <c r="F151" s="130">
        <v>0</v>
      </c>
      <c r="G151" s="131">
        <v>1</v>
      </c>
      <c r="H151" s="132">
        <v>3</v>
      </c>
      <c r="I151" s="133">
        <f t="shared" si="4"/>
        <v>1.3333333333333333</v>
      </c>
      <c r="J151" s="130">
        <v>0</v>
      </c>
      <c r="K151" s="131">
        <v>1</v>
      </c>
      <c r="L151" s="132">
        <v>3</v>
      </c>
      <c r="M151" s="134">
        <f t="shared" si="5"/>
        <v>1.3333333333333333</v>
      </c>
      <c r="N151" s="130" t="s">
        <v>25</v>
      </c>
      <c r="O151" s="135">
        <v>188572343</v>
      </c>
      <c r="P151" s="131" t="s">
        <v>2655</v>
      </c>
      <c r="Q151" s="131">
        <v>1248</v>
      </c>
      <c r="R151" s="131" t="s">
        <v>3352</v>
      </c>
      <c r="S151" s="131"/>
      <c r="T151" s="131" t="s">
        <v>3353</v>
      </c>
      <c r="U151" s="131"/>
      <c r="V151" s="98">
        <v>21.7</v>
      </c>
      <c r="W151" s="97">
        <v>6.6000000000000003E-6</v>
      </c>
      <c r="X151" s="136"/>
      <c r="Y151" s="61"/>
      <c r="Z151" s="139"/>
    </row>
    <row r="152" spans="2:26" s="128" customFormat="1" ht="11.7" x14ac:dyDescent="0.45">
      <c r="B152" s="128" t="s">
        <v>3354</v>
      </c>
      <c r="C152" s="128" t="s">
        <v>25</v>
      </c>
      <c r="D152" s="129">
        <v>508775751</v>
      </c>
      <c r="E152" s="128" t="s">
        <v>44</v>
      </c>
      <c r="F152" s="130">
        <v>0</v>
      </c>
      <c r="G152" s="131">
        <v>2</v>
      </c>
      <c r="H152" s="132">
        <v>2</v>
      </c>
      <c r="I152" s="133">
        <f t="shared" si="4"/>
        <v>1.3333333333333333</v>
      </c>
      <c r="J152" s="130">
        <v>0</v>
      </c>
      <c r="K152" s="131">
        <v>2</v>
      </c>
      <c r="L152" s="132">
        <v>2</v>
      </c>
      <c r="M152" s="134">
        <f t="shared" si="5"/>
        <v>1.3333333333333333</v>
      </c>
      <c r="N152" s="130" t="s">
        <v>25</v>
      </c>
      <c r="O152" s="135">
        <v>4235093</v>
      </c>
      <c r="P152" s="131" t="s">
        <v>2655</v>
      </c>
      <c r="Q152" s="131">
        <v>322</v>
      </c>
      <c r="R152" s="131" t="s">
        <v>3355</v>
      </c>
      <c r="S152" s="131"/>
      <c r="T152" s="131" t="s">
        <v>3356</v>
      </c>
      <c r="U152" s="131"/>
      <c r="V152" s="98">
        <v>21.3</v>
      </c>
      <c r="W152" s="51">
        <v>0.14000000000000001</v>
      </c>
      <c r="X152" s="136"/>
      <c r="Y152" s="61"/>
      <c r="Z152" s="139"/>
    </row>
    <row r="153" spans="2:26" s="128" customFormat="1" ht="11.7" x14ac:dyDescent="0.45">
      <c r="B153" s="128" t="s">
        <v>3357</v>
      </c>
      <c r="C153" s="128" t="s">
        <v>25</v>
      </c>
      <c r="D153" s="129">
        <v>115452033</v>
      </c>
      <c r="E153" s="128" t="s">
        <v>52</v>
      </c>
      <c r="F153" s="130">
        <v>0</v>
      </c>
      <c r="G153" s="131">
        <v>1</v>
      </c>
      <c r="H153" s="132">
        <v>3</v>
      </c>
      <c r="I153" s="133">
        <f t="shared" si="4"/>
        <v>1.3333333333333333</v>
      </c>
      <c r="J153" s="130">
        <v>0</v>
      </c>
      <c r="K153" s="131">
        <v>1</v>
      </c>
      <c r="L153" s="132">
        <v>1</v>
      </c>
      <c r="M153" s="134">
        <f t="shared" si="5"/>
        <v>0.66666666666666663</v>
      </c>
      <c r="N153" s="130" t="s">
        <v>25</v>
      </c>
      <c r="O153" s="135">
        <v>3336842</v>
      </c>
      <c r="P153" s="131" t="s">
        <v>2655</v>
      </c>
      <c r="Q153" s="131">
        <v>365</v>
      </c>
      <c r="R153" s="131" t="s">
        <v>3358</v>
      </c>
      <c r="S153" s="131"/>
      <c r="T153" s="131" t="s">
        <v>3359</v>
      </c>
      <c r="U153" s="131" t="s">
        <v>3360</v>
      </c>
      <c r="V153" s="98">
        <v>21</v>
      </c>
      <c r="W153" s="51">
        <v>0.28999999999999998</v>
      </c>
      <c r="X153" s="136"/>
      <c r="Y153" s="61"/>
      <c r="Z153" s="139"/>
    </row>
    <row r="154" spans="2:26" s="128" customFormat="1" ht="11.7" x14ac:dyDescent="0.45">
      <c r="B154" s="128" t="s">
        <v>3361</v>
      </c>
      <c r="C154" s="128" t="s">
        <v>25</v>
      </c>
      <c r="D154" s="129">
        <v>159470479</v>
      </c>
      <c r="E154" s="128" t="s">
        <v>3362</v>
      </c>
      <c r="F154" s="130">
        <v>1</v>
      </c>
      <c r="G154" s="131">
        <v>0</v>
      </c>
      <c r="H154" s="132">
        <v>2</v>
      </c>
      <c r="I154" s="133">
        <f t="shared" si="4"/>
        <v>1</v>
      </c>
      <c r="J154" s="130">
        <v>1</v>
      </c>
      <c r="K154" s="131">
        <v>0</v>
      </c>
      <c r="L154" s="132">
        <v>1</v>
      </c>
      <c r="M154" s="134">
        <f t="shared" si="5"/>
        <v>0.66666666666666663</v>
      </c>
      <c r="N154" s="130" t="s">
        <v>25</v>
      </c>
      <c r="O154" s="135">
        <v>188572341</v>
      </c>
      <c r="P154" s="131" t="s">
        <v>2655</v>
      </c>
      <c r="Q154" s="131">
        <v>1249</v>
      </c>
      <c r="R154" s="131" t="s">
        <v>3363</v>
      </c>
      <c r="S154" s="131"/>
      <c r="T154" s="131" t="s">
        <v>3364</v>
      </c>
      <c r="U154" s="131"/>
      <c r="V154" s="98">
        <v>47.1</v>
      </c>
      <c r="W154" s="53">
        <v>2.4E-2</v>
      </c>
      <c r="X154" s="136"/>
      <c r="Y154" s="61"/>
      <c r="Z154" s="139"/>
    </row>
    <row r="155" spans="2:26" s="128" customFormat="1" ht="11.7" x14ac:dyDescent="0.45">
      <c r="B155" s="128" t="s">
        <v>3365</v>
      </c>
      <c r="C155" s="128" t="s">
        <v>25</v>
      </c>
      <c r="D155" s="129">
        <v>15234010</v>
      </c>
      <c r="E155" s="128" t="s">
        <v>39</v>
      </c>
      <c r="F155" s="130">
        <v>1</v>
      </c>
      <c r="G155" s="131">
        <v>1</v>
      </c>
      <c r="H155" s="132">
        <v>1</v>
      </c>
      <c r="I155" s="133">
        <f t="shared" si="4"/>
        <v>1</v>
      </c>
      <c r="J155" s="130">
        <v>1</v>
      </c>
      <c r="K155" s="131">
        <v>1</v>
      </c>
      <c r="L155" s="132">
        <v>1</v>
      </c>
      <c r="M155" s="134">
        <f t="shared" si="5"/>
        <v>1</v>
      </c>
      <c r="N155" s="130" t="s">
        <v>25</v>
      </c>
      <c r="O155" s="135">
        <v>291482310</v>
      </c>
      <c r="P155" s="131" t="s">
        <v>2655</v>
      </c>
      <c r="Q155" s="131">
        <v>1338</v>
      </c>
      <c r="R155" s="131" t="s">
        <v>2950</v>
      </c>
      <c r="S155" s="131"/>
      <c r="T155" s="131" t="s">
        <v>3366</v>
      </c>
      <c r="U155" s="131"/>
      <c r="V155" s="98">
        <v>45.6</v>
      </c>
      <c r="W155" s="97">
        <v>2.8000000000000002E-7</v>
      </c>
      <c r="X155" s="136"/>
      <c r="Y155" s="61"/>
      <c r="Z155" s="139"/>
    </row>
    <row r="156" spans="2:26" s="128" customFormat="1" ht="11.7" x14ac:dyDescent="0.45">
      <c r="B156" s="128" t="s">
        <v>3367</v>
      </c>
      <c r="C156" s="128" t="s">
        <v>25</v>
      </c>
      <c r="D156" s="129">
        <v>147828051</v>
      </c>
      <c r="E156" s="128" t="s">
        <v>46</v>
      </c>
      <c r="F156" s="130">
        <v>1</v>
      </c>
      <c r="G156" s="131">
        <v>2</v>
      </c>
      <c r="H156" s="132">
        <v>0</v>
      </c>
      <c r="I156" s="133">
        <f t="shared" si="4"/>
        <v>1</v>
      </c>
      <c r="J156" s="130">
        <v>1</v>
      </c>
      <c r="K156" s="131">
        <v>1</v>
      </c>
      <c r="L156" s="132">
        <v>0</v>
      </c>
      <c r="M156" s="134">
        <f t="shared" si="5"/>
        <v>0.66666666666666663</v>
      </c>
      <c r="N156" s="130" t="s">
        <v>25</v>
      </c>
      <c r="O156" s="135">
        <v>291482310</v>
      </c>
      <c r="P156" s="131" t="s">
        <v>2655</v>
      </c>
      <c r="Q156" s="131">
        <v>1338</v>
      </c>
      <c r="R156" s="131" t="s">
        <v>2959</v>
      </c>
      <c r="S156" s="131"/>
      <c r="T156" s="131"/>
      <c r="U156" s="131"/>
      <c r="V156" s="98">
        <v>41.9</v>
      </c>
      <c r="W156" s="51">
        <v>6.3E-2</v>
      </c>
      <c r="X156" s="136"/>
      <c r="Y156" s="61"/>
      <c r="Z156" s="139"/>
    </row>
    <row r="157" spans="2:26" s="128" customFormat="1" ht="11.7" x14ac:dyDescent="0.45">
      <c r="B157" s="128" t="s">
        <v>3368</v>
      </c>
      <c r="C157" s="128" t="s">
        <v>25</v>
      </c>
      <c r="D157" s="129">
        <v>356544850</v>
      </c>
      <c r="E157" s="128" t="s">
        <v>2665</v>
      </c>
      <c r="F157" s="130">
        <v>0</v>
      </c>
      <c r="G157" s="131">
        <v>2</v>
      </c>
      <c r="H157" s="132">
        <v>1</v>
      </c>
      <c r="I157" s="133">
        <f t="shared" si="4"/>
        <v>1</v>
      </c>
      <c r="J157" s="130">
        <v>0</v>
      </c>
      <c r="K157" s="131">
        <v>2</v>
      </c>
      <c r="L157" s="132">
        <v>1</v>
      </c>
      <c r="M157" s="134">
        <f t="shared" si="5"/>
        <v>1</v>
      </c>
      <c r="N157" s="130" t="s">
        <v>25</v>
      </c>
      <c r="O157" s="135">
        <v>807698</v>
      </c>
      <c r="P157" s="131" t="s">
        <v>2655</v>
      </c>
      <c r="Q157" s="131">
        <v>466</v>
      </c>
      <c r="R157" s="131" t="s">
        <v>3369</v>
      </c>
      <c r="S157" s="131"/>
      <c r="T157" s="131" t="s">
        <v>3370</v>
      </c>
      <c r="U157" s="131"/>
      <c r="V157" s="98">
        <v>41</v>
      </c>
      <c r="W157" s="86">
        <v>1.1000000000000001E-48</v>
      </c>
      <c r="X157" s="136"/>
      <c r="Y157" s="61"/>
      <c r="Z157" s="139"/>
    </row>
    <row r="158" spans="2:26" s="128" customFormat="1" ht="11.7" x14ac:dyDescent="0.45">
      <c r="B158" s="128" t="s">
        <v>3371</v>
      </c>
      <c r="C158" s="128" t="s">
        <v>25</v>
      </c>
      <c r="D158" s="129">
        <v>308812808</v>
      </c>
      <c r="E158" s="128" t="s">
        <v>3372</v>
      </c>
      <c r="F158" s="130">
        <v>1</v>
      </c>
      <c r="G158" s="131">
        <v>1</v>
      </c>
      <c r="H158" s="132">
        <v>1</v>
      </c>
      <c r="I158" s="133">
        <f t="shared" si="4"/>
        <v>1</v>
      </c>
      <c r="J158" s="130">
        <v>1</v>
      </c>
      <c r="K158" s="131">
        <v>1</v>
      </c>
      <c r="L158" s="132">
        <v>1</v>
      </c>
      <c r="M158" s="134">
        <f t="shared" si="5"/>
        <v>1</v>
      </c>
      <c r="N158" s="130" t="s">
        <v>25</v>
      </c>
      <c r="O158" s="135">
        <v>559797763</v>
      </c>
      <c r="P158" s="131" t="s">
        <v>2655</v>
      </c>
      <c r="Q158" s="131">
        <v>2268</v>
      </c>
      <c r="R158" s="131" t="s">
        <v>3373</v>
      </c>
      <c r="S158" s="131"/>
      <c r="T158" s="131" t="s">
        <v>3374</v>
      </c>
      <c r="U158" s="131"/>
      <c r="V158" s="98">
        <v>37</v>
      </c>
      <c r="W158" s="53">
        <v>0.36</v>
      </c>
      <c r="X158" s="136"/>
      <c r="Y158" s="61"/>
      <c r="Z158" s="139"/>
    </row>
    <row r="159" spans="2:26" s="128" customFormat="1" ht="11.7" x14ac:dyDescent="0.45">
      <c r="B159" s="128" t="s">
        <v>3375</v>
      </c>
      <c r="C159" s="128" t="s">
        <v>25</v>
      </c>
      <c r="D159" s="129">
        <v>22256016</v>
      </c>
      <c r="E159" s="128" t="s">
        <v>3376</v>
      </c>
      <c r="F159" s="130">
        <v>1</v>
      </c>
      <c r="G159" s="131">
        <v>1</v>
      </c>
      <c r="H159" s="132">
        <v>1</v>
      </c>
      <c r="I159" s="133">
        <f t="shared" si="4"/>
        <v>1</v>
      </c>
      <c r="J159" s="130">
        <v>1</v>
      </c>
      <c r="K159" s="131">
        <v>1</v>
      </c>
      <c r="L159" s="132">
        <v>1</v>
      </c>
      <c r="M159" s="134">
        <f t="shared" si="5"/>
        <v>1</v>
      </c>
      <c r="N159" s="130" t="s">
        <v>25</v>
      </c>
      <c r="O159" s="135">
        <v>66840996</v>
      </c>
      <c r="P159" s="131" t="s">
        <v>2655</v>
      </c>
      <c r="Q159" s="131">
        <v>773</v>
      </c>
      <c r="R159" s="131" t="s">
        <v>3377</v>
      </c>
      <c r="S159" s="131"/>
      <c r="T159" s="131" t="s">
        <v>3378</v>
      </c>
      <c r="U159" s="131"/>
      <c r="V159" s="98">
        <v>34.799999999999997</v>
      </c>
      <c r="W159" s="97">
        <v>6.7999999999999995E-7</v>
      </c>
      <c r="X159" s="136"/>
      <c r="Y159" s="61"/>
      <c r="Z159" s="139"/>
    </row>
    <row r="160" spans="2:26" s="128" customFormat="1" ht="11.7" x14ac:dyDescent="0.45">
      <c r="B160" s="128" t="s">
        <v>3379</v>
      </c>
      <c r="C160" s="128" t="s">
        <v>25</v>
      </c>
      <c r="D160" s="129">
        <v>374433994</v>
      </c>
      <c r="E160" s="128" t="s">
        <v>3380</v>
      </c>
      <c r="F160" s="130">
        <v>1</v>
      </c>
      <c r="G160" s="131">
        <v>0</v>
      </c>
      <c r="H160" s="132">
        <v>2</v>
      </c>
      <c r="I160" s="133">
        <f t="shared" si="4"/>
        <v>1</v>
      </c>
      <c r="J160" s="130">
        <v>1</v>
      </c>
      <c r="K160" s="131">
        <v>0</v>
      </c>
      <c r="L160" s="132">
        <v>2</v>
      </c>
      <c r="M160" s="134">
        <f t="shared" si="5"/>
        <v>1</v>
      </c>
      <c r="N160" s="130" t="s">
        <v>25</v>
      </c>
      <c r="O160" s="135">
        <v>291482308</v>
      </c>
      <c r="P160" s="131" t="s">
        <v>2655</v>
      </c>
      <c r="Q160" s="131">
        <v>1338</v>
      </c>
      <c r="R160" s="131" t="s">
        <v>2950</v>
      </c>
      <c r="S160" s="131"/>
      <c r="T160" s="131" t="s">
        <v>2951</v>
      </c>
      <c r="U160" s="131"/>
      <c r="V160" s="98">
        <v>34.5</v>
      </c>
      <c r="W160" s="51">
        <v>1.9E-2</v>
      </c>
      <c r="X160" s="136"/>
      <c r="Y160" s="61"/>
      <c r="Z160" s="139"/>
    </row>
    <row r="161" spans="2:26" s="128" customFormat="1" ht="11.7" x14ac:dyDescent="0.45">
      <c r="B161" s="128" t="s">
        <v>955</v>
      </c>
      <c r="C161" s="128" t="s">
        <v>25</v>
      </c>
      <c r="D161" s="129">
        <v>10716615</v>
      </c>
      <c r="E161" s="128" t="s">
        <v>52</v>
      </c>
      <c r="F161" s="130">
        <v>0</v>
      </c>
      <c r="G161" s="131">
        <v>1</v>
      </c>
      <c r="H161" s="132">
        <v>2</v>
      </c>
      <c r="I161" s="133">
        <f t="shared" si="4"/>
        <v>1</v>
      </c>
      <c r="J161" s="130">
        <v>0</v>
      </c>
      <c r="K161" s="131">
        <v>1</v>
      </c>
      <c r="L161" s="132">
        <v>2</v>
      </c>
      <c r="M161" s="134">
        <f t="shared" si="5"/>
        <v>1</v>
      </c>
      <c r="N161" s="130" t="s">
        <v>25</v>
      </c>
      <c r="O161" s="135">
        <v>291482310</v>
      </c>
      <c r="P161" s="131" t="s">
        <v>2655</v>
      </c>
      <c r="Q161" s="131">
        <v>1338</v>
      </c>
      <c r="R161" s="131" t="s">
        <v>2950</v>
      </c>
      <c r="S161" s="131"/>
      <c r="T161" s="131"/>
      <c r="U161" s="131"/>
      <c r="V161" s="98">
        <v>33.9</v>
      </c>
      <c r="W161" s="53">
        <v>3.5999999999999997E-2</v>
      </c>
      <c r="X161" s="136"/>
      <c r="Y161" s="61"/>
      <c r="Z161" s="139"/>
    </row>
    <row r="162" spans="2:26" s="128" customFormat="1" ht="11.7" x14ac:dyDescent="0.45">
      <c r="B162" s="128" t="s">
        <v>3381</v>
      </c>
      <c r="C162" s="128" t="s">
        <v>25</v>
      </c>
      <c r="D162" s="129">
        <v>356557597</v>
      </c>
      <c r="E162" s="128" t="s">
        <v>2665</v>
      </c>
      <c r="F162" s="130">
        <v>0</v>
      </c>
      <c r="G162" s="131">
        <v>1</v>
      </c>
      <c r="H162" s="132">
        <v>2</v>
      </c>
      <c r="I162" s="133">
        <f t="shared" si="4"/>
        <v>1</v>
      </c>
      <c r="J162" s="130">
        <v>0</v>
      </c>
      <c r="K162" s="131">
        <v>1</v>
      </c>
      <c r="L162" s="132">
        <v>2</v>
      </c>
      <c r="M162" s="134">
        <f t="shared" si="5"/>
        <v>1</v>
      </c>
      <c r="N162" s="130" t="s">
        <v>25</v>
      </c>
      <c r="O162" s="135">
        <v>76666769</v>
      </c>
      <c r="P162" s="131" t="s">
        <v>2655</v>
      </c>
      <c r="Q162" s="131">
        <v>518</v>
      </c>
      <c r="R162" s="131" t="s">
        <v>3076</v>
      </c>
      <c r="S162" s="131"/>
      <c r="T162" s="131" t="s">
        <v>3077</v>
      </c>
      <c r="U162" s="131"/>
      <c r="V162" s="98">
        <v>32.5</v>
      </c>
      <c r="W162" s="86">
        <v>9.5000000000000004E-48</v>
      </c>
      <c r="X162" s="136"/>
      <c r="Y162" s="61"/>
      <c r="Z162" s="139"/>
    </row>
    <row r="163" spans="2:26" s="128" customFormat="1" ht="11.7" x14ac:dyDescent="0.45">
      <c r="B163" s="128" t="s">
        <v>3382</v>
      </c>
      <c r="C163" s="128" t="s">
        <v>25</v>
      </c>
      <c r="D163" s="129">
        <v>225456248</v>
      </c>
      <c r="E163" s="128" t="s">
        <v>46</v>
      </c>
      <c r="F163" s="130">
        <v>2</v>
      </c>
      <c r="G163" s="131">
        <v>0</v>
      </c>
      <c r="H163" s="132">
        <v>1</v>
      </c>
      <c r="I163" s="133">
        <f t="shared" si="4"/>
        <v>1</v>
      </c>
      <c r="J163" s="130">
        <v>1</v>
      </c>
      <c r="K163" s="131">
        <v>0</v>
      </c>
      <c r="L163" s="132">
        <v>1</v>
      </c>
      <c r="M163" s="134">
        <f t="shared" si="5"/>
        <v>0.66666666666666663</v>
      </c>
      <c r="N163" s="130" t="s">
        <v>25</v>
      </c>
      <c r="O163" s="135">
        <v>118595439</v>
      </c>
      <c r="P163" s="131" t="s">
        <v>2655</v>
      </c>
      <c r="Q163" s="131">
        <v>783</v>
      </c>
      <c r="R163" s="131" t="s">
        <v>3153</v>
      </c>
      <c r="S163" s="131"/>
      <c r="T163" s="131"/>
      <c r="U163" s="131"/>
      <c r="V163" s="98">
        <v>32.4</v>
      </c>
      <c r="W163" s="97">
        <v>1.5E-24</v>
      </c>
      <c r="X163" s="136"/>
      <c r="Y163" s="61"/>
      <c r="Z163" s="139"/>
    </row>
    <row r="164" spans="2:26" s="128" customFormat="1" ht="11.7" x14ac:dyDescent="0.45">
      <c r="B164" s="128" t="s">
        <v>3383</v>
      </c>
      <c r="C164" s="128" t="s">
        <v>25</v>
      </c>
      <c r="D164" s="129">
        <v>255590044</v>
      </c>
      <c r="E164" s="128" t="s">
        <v>2654</v>
      </c>
      <c r="F164" s="130">
        <v>0</v>
      </c>
      <c r="G164" s="131">
        <v>1</v>
      </c>
      <c r="H164" s="132">
        <v>2</v>
      </c>
      <c r="I164" s="133">
        <f t="shared" si="4"/>
        <v>1</v>
      </c>
      <c r="J164" s="130">
        <v>0</v>
      </c>
      <c r="K164" s="131">
        <v>1</v>
      </c>
      <c r="L164" s="132">
        <v>2</v>
      </c>
      <c r="M164" s="134">
        <f t="shared" si="5"/>
        <v>1</v>
      </c>
      <c r="N164" s="130" t="s">
        <v>25</v>
      </c>
      <c r="O164" s="135">
        <v>2181180</v>
      </c>
      <c r="P164" s="131" t="s">
        <v>2655</v>
      </c>
      <c r="Q164" s="131">
        <v>322</v>
      </c>
      <c r="R164" s="131" t="s">
        <v>3384</v>
      </c>
      <c r="S164" s="131"/>
      <c r="T164" s="131" t="s">
        <v>3385</v>
      </c>
      <c r="U164" s="131"/>
      <c r="V164" s="98">
        <v>31.2</v>
      </c>
      <c r="W164" s="97">
        <v>4.7999999999999998E-40</v>
      </c>
      <c r="X164" s="136"/>
      <c r="Y164" s="61"/>
      <c r="Z164" s="139"/>
    </row>
    <row r="165" spans="2:26" s="128" customFormat="1" ht="11.7" x14ac:dyDescent="0.45">
      <c r="B165" s="128" t="s">
        <v>3386</v>
      </c>
      <c r="C165" s="128" t="s">
        <v>25</v>
      </c>
      <c r="D165" s="129">
        <v>14190445</v>
      </c>
      <c r="E165" s="128" t="s">
        <v>39</v>
      </c>
      <c r="F165" s="130">
        <v>1</v>
      </c>
      <c r="G165" s="131">
        <v>2</v>
      </c>
      <c r="H165" s="132">
        <v>0</v>
      </c>
      <c r="I165" s="133">
        <f t="shared" si="4"/>
        <v>1</v>
      </c>
      <c r="J165" s="130">
        <v>1</v>
      </c>
      <c r="K165" s="131">
        <v>2</v>
      </c>
      <c r="L165" s="132">
        <v>0</v>
      </c>
      <c r="M165" s="134">
        <f t="shared" si="5"/>
        <v>1</v>
      </c>
      <c r="N165" s="130" t="s">
        <v>3064</v>
      </c>
      <c r="O165" s="135">
        <v>219806590</v>
      </c>
      <c r="P165" s="131" t="s">
        <v>2655</v>
      </c>
      <c r="Q165" s="131">
        <v>1217</v>
      </c>
      <c r="R165" s="131" t="s">
        <v>3104</v>
      </c>
      <c r="S165" s="131"/>
      <c r="T165" s="131" t="s">
        <v>3387</v>
      </c>
      <c r="U165" s="131"/>
      <c r="V165" s="98">
        <v>30.8</v>
      </c>
      <c r="W165" s="51">
        <v>0.34</v>
      </c>
      <c r="X165" s="136"/>
      <c r="Y165" s="61"/>
      <c r="Z165" s="139"/>
    </row>
    <row r="166" spans="2:26" s="128" customFormat="1" ht="11.7" x14ac:dyDescent="0.45">
      <c r="B166" s="128" t="s">
        <v>3388</v>
      </c>
      <c r="C166" s="128" t="s">
        <v>25</v>
      </c>
      <c r="D166" s="129">
        <v>514754140</v>
      </c>
      <c r="E166" s="128" t="s">
        <v>3389</v>
      </c>
      <c r="F166" s="130">
        <v>0</v>
      </c>
      <c r="G166" s="131">
        <v>1</v>
      </c>
      <c r="H166" s="132">
        <v>2</v>
      </c>
      <c r="I166" s="133">
        <f t="shared" si="4"/>
        <v>1</v>
      </c>
      <c r="J166" s="130">
        <v>0</v>
      </c>
      <c r="K166" s="131">
        <v>1</v>
      </c>
      <c r="L166" s="132">
        <v>1</v>
      </c>
      <c r="M166" s="134">
        <f t="shared" si="5"/>
        <v>0.66666666666666663</v>
      </c>
      <c r="N166" s="130" t="s">
        <v>25</v>
      </c>
      <c r="O166" s="135">
        <v>155676696</v>
      </c>
      <c r="P166" s="131" t="s">
        <v>2655</v>
      </c>
      <c r="Q166" s="131">
        <v>1046</v>
      </c>
      <c r="R166" s="131" t="s">
        <v>3390</v>
      </c>
      <c r="S166" s="131"/>
      <c r="T166" s="131" t="s">
        <v>3112</v>
      </c>
      <c r="U166" s="131"/>
      <c r="V166" s="98">
        <v>30.2</v>
      </c>
      <c r="W166" s="51">
        <v>7.3999999999999996E-2</v>
      </c>
      <c r="X166" s="136"/>
      <c r="Y166" s="61"/>
      <c r="Z166" s="139"/>
    </row>
    <row r="167" spans="2:26" s="128" customFormat="1" ht="11.7" x14ac:dyDescent="0.45">
      <c r="B167" s="128" t="s">
        <v>3391</v>
      </c>
      <c r="C167" s="128" t="s">
        <v>25</v>
      </c>
      <c r="D167" s="129">
        <v>118485585</v>
      </c>
      <c r="E167" s="128" t="s">
        <v>133</v>
      </c>
      <c r="F167" s="130">
        <v>1</v>
      </c>
      <c r="G167" s="131">
        <v>1</v>
      </c>
      <c r="H167" s="132">
        <v>1</v>
      </c>
      <c r="I167" s="133">
        <f t="shared" si="4"/>
        <v>1</v>
      </c>
      <c r="J167" s="130">
        <v>1</v>
      </c>
      <c r="K167" s="131">
        <v>1</v>
      </c>
      <c r="L167" s="132">
        <v>1</v>
      </c>
      <c r="M167" s="134">
        <f t="shared" si="5"/>
        <v>1</v>
      </c>
      <c r="N167" s="130" t="s">
        <v>25</v>
      </c>
      <c r="O167" s="135">
        <v>269996495</v>
      </c>
      <c r="P167" s="131" t="s">
        <v>2655</v>
      </c>
      <c r="Q167" s="131">
        <v>1605</v>
      </c>
      <c r="R167" s="131" t="s">
        <v>3392</v>
      </c>
      <c r="S167" s="131"/>
      <c r="T167" s="131" t="s">
        <v>3296</v>
      </c>
      <c r="U167" s="131"/>
      <c r="V167" s="98">
        <v>30.1</v>
      </c>
      <c r="W167" s="97">
        <v>1.8999999999999999E-18</v>
      </c>
      <c r="X167" s="136"/>
      <c r="Y167" s="61"/>
      <c r="Z167" s="139"/>
    </row>
    <row r="168" spans="2:26" s="128" customFormat="1" ht="11.7" x14ac:dyDescent="0.45">
      <c r="B168" s="128" t="s">
        <v>3393</v>
      </c>
      <c r="C168" s="128" t="s">
        <v>25</v>
      </c>
      <c r="D168" s="129">
        <v>514801526</v>
      </c>
      <c r="E168" s="128" t="s">
        <v>3389</v>
      </c>
      <c r="F168" s="130">
        <v>0</v>
      </c>
      <c r="G168" s="131">
        <v>1</v>
      </c>
      <c r="H168" s="132">
        <v>2</v>
      </c>
      <c r="I168" s="133">
        <f t="shared" si="4"/>
        <v>1</v>
      </c>
      <c r="J168" s="130">
        <v>0</v>
      </c>
      <c r="K168" s="131">
        <v>1</v>
      </c>
      <c r="L168" s="132">
        <v>1</v>
      </c>
      <c r="M168" s="134">
        <f t="shared" si="5"/>
        <v>0.66666666666666663</v>
      </c>
      <c r="N168" s="130" t="s">
        <v>25</v>
      </c>
      <c r="O168" s="135">
        <v>85701160</v>
      </c>
      <c r="P168" s="131" t="s">
        <v>2655</v>
      </c>
      <c r="Q168" s="131">
        <v>63</v>
      </c>
      <c r="R168" s="131" t="s">
        <v>3309</v>
      </c>
      <c r="S168" s="131"/>
      <c r="T168" s="131"/>
      <c r="U168" s="131"/>
      <c r="V168" s="98">
        <v>30</v>
      </c>
      <c r="W168" s="86">
        <v>2.8E-21</v>
      </c>
      <c r="X168" s="136"/>
      <c r="Y168" s="61"/>
      <c r="Z168" s="139"/>
    </row>
    <row r="169" spans="2:26" s="128" customFormat="1" ht="11.7" x14ac:dyDescent="0.45">
      <c r="B169" s="128" t="s">
        <v>3394</v>
      </c>
      <c r="C169" s="128" t="s">
        <v>25</v>
      </c>
      <c r="D169" s="129"/>
      <c r="E169" s="128" t="s">
        <v>2776</v>
      </c>
      <c r="F169" s="130">
        <v>0</v>
      </c>
      <c r="G169" s="131">
        <v>1</v>
      </c>
      <c r="H169" s="132">
        <v>2</v>
      </c>
      <c r="I169" s="133">
        <f t="shared" si="4"/>
        <v>1</v>
      </c>
      <c r="J169" s="130">
        <v>0</v>
      </c>
      <c r="K169" s="131">
        <v>1</v>
      </c>
      <c r="L169" s="132">
        <v>2</v>
      </c>
      <c r="M169" s="134">
        <f t="shared" si="5"/>
        <v>1</v>
      </c>
      <c r="N169" s="130" t="s">
        <v>25</v>
      </c>
      <c r="O169" s="135">
        <v>21711</v>
      </c>
      <c r="P169" s="131" t="s">
        <v>2655</v>
      </c>
      <c r="Q169" s="131">
        <v>743</v>
      </c>
      <c r="R169" s="131" t="s">
        <v>3395</v>
      </c>
      <c r="S169" s="131"/>
      <c r="T169" s="131" t="s">
        <v>3175</v>
      </c>
      <c r="U169" s="131"/>
      <c r="V169" s="98">
        <v>28.6</v>
      </c>
      <c r="W169" s="51">
        <v>0.3</v>
      </c>
      <c r="X169" s="136"/>
      <c r="Y169" s="61"/>
      <c r="Z169" s="139"/>
    </row>
    <row r="170" spans="2:26" s="128" customFormat="1" ht="11.7" x14ac:dyDescent="0.45">
      <c r="B170" s="128" t="s">
        <v>3396</v>
      </c>
      <c r="C170" s="128" t="s">
        <v>25</v>
      </c>
      <c r="D170" s="129">
        <v>218194888</v>
      </c>
      <c r="E170" s="128" t="s">
        <v>3110</v>
      </c>
      <c r="F170" s="130">
        <v>1</v>
      </c>
      <c r="G170" s="131">
        <v>1</v>
      </c>
      <c r="H170" s="132">
        <v>1</v>
      </c>
      <c r="I170" s="133">
        <f t="shared" si="4"/>
        <v>1</v>
      </c>
      <c r="J170" s="130">
        <v>1</v>
      </c>
      <c r="K170" s="131">
        <v>1</v>
      </c>
      <c r="L170" s="132">
        <v>1</v>
      </c>
      <c r="M170" s="134">
        <f t="shared" si="5"/>
        <v>1</v>
      </c>
      <c r="N170" s="130" t="s">
        <v>25</v>
      </c>
      <c r="O170" s="135">
        <v>85701160</v>
      </c>
      <c r="P170" s="131" t="s">
        <v>2655</v>
      </c>
      <c r="Q170" s="131">
        <v>63</v>
      </c>
      <c r="R170" s="131" t="s">
        <v>3309</v>
      </c>
      <c r="S170" s="131"/>
      <c r="T170" s="131"/>
      <c r="U170" s="131"/>
      <c r="V170" s="98">
        <v>27.6</v>
      </c>
      <c r="W170" s="97">
        <v>5.5E-17</v>
      </c>
      <c r="X170" s="136"/>
      <c r="Y170" s="61"/>
      <c r="Z170" s="139"/>
    </row>
    <row r="171" spans="2:26" s="128" customFormat="1" ht="11.7" x14ac:dyDescent="0.45">
      <c r="B171" s="128" t="s">
        <v>3397</v>
      </c>
      <c r="C171" s="128" t="s">
        <v>25</v>
      </c>
      <c r="D171" s="129">
        <v>242083950</v>
      </c>
      <c r="E171" s="128" t="s">
        <v>26</v>
      </c>
      <c r="F171" s="130">
        <v>0</v>
      </c>
      <c r="G171" s="131">
        <v>1</v>
      </c>
      <c r="H171" s="132">
        <v>2</v>
      </c>
      <c r="I171" s="133">
        <f t="shared" si="4"/>
        <v>1</v>
      </c>
      <c r="J171" s="130">
        <v>0</v>
      </c>
      <c r="K171" s="131">
        <v>1</v>
      </c>
      <c r="L171" s="132">
        <v>1</v>
      </c>
      <c r="M171" s="134">
        <f t="shared" si="5"/>
        <v>0.66666666666666663</v>
      </c>
      <c r="N171" s="130" t="s">
        <v>25</v>
      </c>
      <c r="O171" s="135">
        <v>66840996</v>
      </c>
      <c r="P171" s="131" t="s">
        <v>2655</v>
      </c>
      <c r="Q171" s="131">
        <v>773</v>
      </c>
      <c r="R171" s="131" t="s">
        <v>3377</v>
      </c>
      <c r="S171" s="131"/>
      <c r="T171" s="131" t="s">
        <v>3398</v>
      </c>
      <c r="U171" s="131"/>
      <c r="V171" s="98">
        <v>27.1</v>
      </c>
      <c r="W171" s="97">
        <v>5.1999999999999997E-5</v>
      </c>
      <c r="X171" s="136"/>
      <c r="Y171" s="61"/>
      <c r="Z171" s="139"/>
    </row>
    <row r="172" spans="2:26" s="128" customFormat="1" ht="11.7" x14ac:dyDescent="0.45">
      <c r="B172" s="128" t="s">
        <v>3399</v>
      </c>
      <c r="C172" s="128" t="s">
        <v>25</v>
      </c>
      <c r="D172" s="129">
        <v>115477755</v>
      </c>
      <c r="E172" s="128" t="s">
        <v>52</v>
      </c>
      <c r="F172" s="130">
        <v>0</v>
      </c>
      <c r="G172" s="131">
        <v>2</v>
      </c>
      <c r="H172" s="132">
        <v>1</v>
      </c>
      <c r="I172" s="133">
        <f t="shared" si="4"/>
        <v>1</v>
      </c>
      <c r="J172" s="130">
        <v>0</v>
      </c>
      <c r="K172" s="131">
        <v>1</v>
      </c>
      <c r="L172" s="132">
        <v>1</v>
      </c>
      <c r="M172" s="134">
        <f t="shared" si="5"/>
        <v>0.66666666666666663</v>
      </c>
      <c r="N172" s="130" t="s">
        <v>25</v>
      </c>
      <c r="O172" s="135">
        <v>6136165</v>
      </c>
      <c r="P172" s="131" t="s">
        <v>2655</v>
      </c>
      <c r="Q172" s="131">
        <v>121</v>
      </c>
      <c r="R172" s="131" t="s">
        <v>3400</v>
      </c>
      <c r="S172" s="131"/>
      <c r="T172" s="131"/>
      <c r="U172" s="131"/>
      <c r="V172" s="98">
        <v>26.3</v>
      </c>
      <c r="W172" s="53">
        <v>0.36</v>
      </c>
      <c r="X172" s="136"/>
      <c r="Y172" s="61"/>
      <c r="Z172" s="139"/>
    </row>
    <row r="173" spans="2:26" s="128" customFormat="1" ht="11.7" x14ac:dyDescent="0.45">
      <c r="B173" s="128" t="s">
        <v>3401</v>
      </c>
      <c r="C173" s="128" t="s">
        <v>25</v>
      </c>
      <c r="D173" s="129">
        <v>302830624</v>
      </c>
      <c r="E173" s="128" t="s">
        <v>3402</v>
      </c>
      <c r="F173" s="130">
        <v>1</v>
      </c>
      <c r="G173" s="131">
        <v>1</v>
      </c>
      <c r="H173" s="132">
        <v>1</v>
      </c>
      <c r="I173" s="133">
        <f t="shared" si="4"/>
        <v>1</v>
      </c>
      <c r="J173" s="130">
        <v>1</v>
      </c>
      <c r="K173" s="131">
        <v>1</v>
      </c>
      <c r="L173" s="132">
        <v>1</v>
      </c>
      <c r="M173" s="134">
        <f t="shared" si="5"/>
        <v>1</v>
      </c>
      <c r="N173" s="130" t="s">
        <v>25</v>
      </c>
      <c r="O173" s="135">
        <v>27806257</v>
      </c>
      <c r="P173" s="131" t="s">
        <v>2655</v>
      </c>
      <c r="Q173" s="131">
        <v>1565</v>
      </c>
      <c r="R173" s="131" t="s">
        <v>3218</v>
      </c>
      <c r="S173" s="131"/>
      <c r="T173" s="131" t="s">
        <v>3359</v>
      </c>
      <c r="U173" s="131"/>
      <c r="V173" s="98">
        <v>25.3</v>
      </c>
      <c r="W173" s="97">
        <v>4.4000000000000002E-6</v>
      </c>
      <c r="X173" s="136"/>
      <c r="Y173" s="61"/>
      <c r="Z173" s="139"/>
    </row>
    <row r="174" spans="2:26" s="128" customFormat="1" ht="11.7" x14ac:dyDescent="0.45">
      <c r="B174" s="128" t="s">
        <v>3403</v>
      </c>
      <c r="C174" s="128" t="s">
        <v>25</v>
      </c>
      <c r="D174" s="129">
        <v>470122688</v>
      </c>
      <c r="E174" s="128" t="s">
        <v>2666</v>
      </c>
      <c r="F174" s="130">
        <v>0</v>
      </c>
      <c r="G174" s="131">
        <v>2</v>
      </c>
      <c r="H174" s="132">
        <v>1</v>
      </c>
      <c r="I174" s="133">
        <f t="shared" si="4"/>
        <v>1</v>
      </c>
      <c r="J174" s="130">
        <v>0</v>
      </c>
      <c r="K174" s="131">
        <v>2</v>
      </c>
      <c r="L174" s="132">
        <v>1</v>
      </c>
      <c r="M174" s="134">
        <f t="shared" si="5"/>
        <v>1</v>
      </c>
      <c r="N174" s="130" t="s">
        <v>25</v>
      </c>
      <c r="O174" s="135">
        <v>3005839</v>
      </c>
      <c r="P174" s="131" t="s">
        <v>2655</v>
      </c>
      <c r="Q174" s="131">
        <v>320</v>
      </c>
      <c r="R174" s="131" t="s">
        <v>3404</v>
      </c>
      <c r="S174" s="131"/>
      <c r="T174" s="131" t="s">
        <v>3405</v>
      </c>
      <c r="U174" s="131"/>
      <c r="V174" s="98">
        <v>25.3</v>
      </c>
      <c r="W174" s="51">
        <v>0.32</v>
      </c>
      <c r="X174" s="136"/>
      <c r="Y174" s="61"/>
      <c r="Z174" s="139"/>
    </row>
    <row r="175" spans="2:26" s="128" customFormat="1" ht="11.7" x14ac:dyDescent="0.45">
      <c r="B175" s="128" t="s">
        <v>3406</v>
      </c>
      <c r="C175" s="128" t="s">
        <v>25</v>
      </c>
      <c r="D175" s="129">
        <v>255542320</v>
      </c>
      <c r="E175" s="128" t="s">
        <v>2654</v>
      </c>
      <c r="F175" s="130">
        <v>0</v>
      </c>
      <c r="G175" s="131">
        <v>1</v>
      </c>
      <c r="H175" s="132">
        <v>2</v>
      </c>
      <c r="I175" s="133">
        <f t="shared" si="4"/>
        <v>1</v>
      </c>
      <c r="J175" s="130">
        <v>0</v>
      </c>
      <c r="K175" s="131">
        <v>1</v>
      </c>
      <c r="L175" s="132">
        <v>2</v>
      </c>
      <c r="M175" s="134">
        <f t="shared" si="5"/>
        <v>1</v>
      </c>
      <c r="N175" s="130" t="s">
        <v>25</v>
      </c>
      <c r="O175" s="135">
        <v>21069093</v>
      </c>
      <c r="P175" s="131" t="s">
        <v>2655</v>
      </c>
      <c r="Q175" s="131">
        <v>244</v>
      </c>
      <c r="R175" s="131" t="s">
        <v>3335</v>
      </c>
      <c r="S175" s="131"/>
      <c r="T175" s="131" t="s">
        <v>3091</v>
      </c>
      <c r="U175" s="131"/>
      <c r="V175" s="98">
        <v>24.7</v>
      </c>
      <c r="W175" s="51">
        <v>0.05</v>
      </c>
      <c r="X175" s="136"/>
      <c r="Y175" s="61"/>
      <c r="Z175" s="139"/>
    </row>
    <row r="176" spans="2:26" s="128" customFormat="1" ht="11.7" x14ac:dyDescent="0.45">
      <c r="B176" s="128" t="s">
        <v>3407</v>
      </c>
      <c r="C176" s="128" t="s">
        <v>25</v>
      </c>
      <c r="D176" s="129">
        <v>462401238</v>
      </c>
      <c r="E176" s="128" t="s">
        <v>2818</v>
      </c>
      <c r="F176" s="130">
        <v>1</v>
      </c>
      <c r="G176" s="131">
        <v>1</v>
      </c>
      <c r="H176" s="132">
        <v>1</v>
      </c>
      <c r="I176" s="133">
        <f t="shared" si="4"/>
        <v>1</v>
      </c>
      <c r="J176" s="130">
        <v>1</v>
      </c>
      <c r="K176" s="131">
        <v>1</v>
      </c>
      <c r="L176" s="132">
        <v>1</v>
      </c>
      <c r="M176" s="134">
        <f t="shared" si="5"/>
        <v>1</v>
      </c>
      <c r="N176" s="130" t="s">
        <v>25</v>
      </c>
      <c r="O176" s="135">
        <v>187766747</v>
      </c>
      <c r="P176" s="131" t="s">
        <v>2655</v>
      </c>
      <c r="Q176" s="131">
        <v>567</v>
      </c>
      <c r="R176" s="131" t="s">
        <v>2886</v>
      </c>
      <c r="S176" s="131"/>
      <c r="T176" s="131" t="s">
        <v>3128</v>
      </c>
      <c r="U176" s="131"/>
      <c r="V176" s="98">
        <v>23</v>
      </c>
      <c r="W176" s="51">
        <v>0.26</v>
      </c>
      <c r="X176" s="136"/>
      <c r="Y176" s="61"/>
      <c r="Z176" s="139"/>
    </row>
    <row r="177" spans="2:26" s="128" customFormat="1" ht="11.7" x14ac:dyDescent="0.45">
      <c r="B177" s="128" t="s">
        <v>3408</v>
      </c>
      <c r="C177" s="128" t="s">
        <v>25</v>
      </c>
      <c r="D177" s="129">
        <v>307107646</v>
      </c>
      <c r="E177" s="128" t="s">
        <v>3409</v>
      </c>
      <c r="F177" s="130">
        <v>2</v>
      </c>
      <c r="G177" s="131">
        <v>1</v>
      </c>
      <c r="H177" s="132">
        <v>0</v>
      </c>
      <c r="I177" s="133">
        <f t="shared" si="4"/>
        <v>1</v>
      </c>
      <c r="J177" s="130">
        <v>2</v>
      </c>
      <c r="K177" s="131">
        <v>1</v>
      </c>
      <c r="L177" s="132">
        <v>0</v>
      </c>
      <c r="M177" s="134">
        <f t="shared" si="5"/>
        <v>1</v>
      </c>
      <c r="N177" s="130" t="s">
        <v>25</v>
      </c>
      <c r="O177" s="135">
        <v>188572343</v>
      </c>
      <c r="P177" s="131" t="s">
        <v>2655</v>
      </c>
      <c r="Q177" s="131">
        <v>1248</v>
      </c>
      <c r="R177" s="131" t="s">
        <v>3352</v>
      </c>
      <c r="S177" s="131"/>
      <c r="T177" s="131" t="s">
        <v>3353</v>
      </c>
      <c r="U177" s="131"/>
      <c r="V177" s="98">
        <v>22.8</v>
      </c>
      <c r="W177" s="53">
        <v>6.9999999999999999E-4</v>
      </c>
      <c r="X177" s="136"/>
      <c r="Y177" s="61"/>
      <c r="Z177" s="139"/>
    </row>
    <row r="178" spans="2:26" s="128" customFormat="1" ht="11.7" x14ac:dyDescent="0.45">
      <c r="B178" s="128" t="s">
        <v>3410</v>
      </c>
      <c r="C178" s="128" t="s">
        <v>25</v>
      </c>
      <c r="D178" s="129">
        <v>115465785</v>
      </c>
      <c r="E178" s="128" t="s">
        <v>52</v>
      </c>
      <c r="F178" s="130">
        <v>2</v>
      </c>
      <c r="G178" s="131">
        <v>0</v>
      </c>
      <c r="H178" s="132">
        <v>1</v>
      </c>
      <c r="I178" s="133">
        <f t="shared" si="4"/>
        <v>1</v>
      </c>
      <c r="J178" s="130">
        <v>1</v>
      </c>
      <c r="K178" s="131">
        <v>0</v>
      </c>
      <c r="L178" s="132">
        <v>1</v>
      </c>
      <c r="M178" s="134">
        <f t="shared" si="5"/>
        <v>0.66666666666666663</v>
      </c>
      <c r="N178" s="130" t="s">
        <v>25</v>
      </c>
      <c r="O178" s="135">
        <v>156938889</v>
      </c>
      <c r="P178" s="131" t="s">
        <v>2655</v>
      </c>
      <c r="Q178" s="131">
        <v>1143</v>
      </c>
      <c r="R178" s="131" t="s">
        <v>3411</v>
      </c>
      <c r="S178" s="131"/>
      <c r="T178" s="131" t="s">
        <v>3319</v>
      </c>
      <c r="U178" s="131"/>
      <c r="V178" s="98">
        <v>21.9</v>
      </c>
      <c r="W178" s="53">
        <v>0.16</v>
      </c>
      <c r="X178" s="136"/>
      <c r="Y178" s="61"/>
      <c r="Z178" s="139"/>
    </row>
    <row r="179" spans="2:26" s="128" customFormat="1" ht="11.7" x14ac:dyDescent="0.45">
      <c r="B179" s="128" t="s">
        <v>3412</v>
      </c>
      <c r="C179" s="128" t="s">
        <v>25</v>
      </c>
      <c r="D179" s="129">
        <v>307107703</v>
      </c>
      <c r="E179" s="128" t="s">
        <v>3409</v>
      </c>
      <c r="F179" s="130">
        <v>0</v>
      </c>
      <c r="G179" s="131">
        <v>1</v>
      </c>
      <c r="H179" s="132">
        <v>1</v>
      </c>
      <c r="I179" s="133">
        <f t="shared" si="4"/>
        <v>0.66666666666666663</v>
      </c>
      <c r="J179" s="130">
        <v>0</v>
      </c>
      <c r="K179" s="131">
        <v>1</v>
      </c>
      <c r="L179" s="132">
        <v>1</v>
      </c>
      <c r="M179" s="134">
        <f t="shared" si="5"/>
        <v>0.66666666666666663</v>
      </c>
      <c r="N179" s="130" t="s">
        <v>25</v>
      </c>
      <c r="O179" s="135">
        <v>685432788</v>
      </c>
      <c r="P179" s="131" t="s">
        <v>2655</v>
      </c>
      <c r="Q179" s="131">
        <v>2076</v>
      </c>
      <c r="R179" s="131" t="s">
        <v>2765</v>
      </c>
      <c r="S179" s="131"/>
      <c r="T179" s="131" t="s">
        <v>3135</v>
      </c>
      <c r="U179" s="131"/>
      <c r="V179" s="98">
        <v>47.9</v>
      </c>
      <c r="W179" s="86">
        <v>3.3000000000000001E-91</v>
      </c>
      <c r="X179" s="136"/>
      <c r="Y179" s="61"/>
      <c r="Z179" s="139"/>
    </row>
    <row r="180" spans="2:26" s="128" customFormat="1" ht="11.7" x14ac:dyDescent="0.45">
      <c r="B180" s="128" t="s">
        <v>187</v>
      </c>
      <c r="C180" s="128" t="s">
        <v>25</v>
      </c>
      <c r="D180" s="129">
        <v>148910301</v>
      </c>
      <c r="E180" s="128" t="s">
        <v>75</v>
      </c>
      <c r="F180" s="130">
        <v>0</v>
      </c>
      <c r="G180" s="131">
        <v>1</v>
      </c>
      <c r="H180" s="132">
        <v>1</v>
      </c>
      <c r="I180" s="133">
        <f t="shared" si="4"/>
        <v>0.66666666666666663</v>
      </c>
      <c r="J180" s="130">
        <v>0</v>
      </c>
      <c r="K180" s="131">
        <v>1</v>
      </c>
      <c r="L180" s="132">
        <v>1</v>
      </c>
      <c r="M180" s="134">
        <f t="shared" si="5"/>
        <v>0.66666666666666663</v>
      </c>
      <c r="N180" s="130" t="s">
        <v>25</v>
      </c>
      <c r="O180" s="135">
        <v>76446100</v>
      </c>
      <c r="P180" s="131" t="s">
        <v>2655</v>
      </c>
      <c r="Q180" s="131">
        <v>1228</v>
      </c>
      <c r="R180" s="131" t="s">
        <v>3413</v>
      </c>
      <c r="S180" s="131"/>
      <c r="T180" s="131"/>
      <c r="U180" s="131"/>
      <c r="V180" s="98">
        <v>46.7</v>
      </c>
      <c r="W180" s="53">
        <v>0.5</v>
      </c>
      <c r="X180" s="136"/>
      <c r="Y180" s="61"/>
      <c r="Z180" s="139"/>
    </row>
    <row r="181" spans="2:26" s="128" customFormat="1" ht="11.7" x14ac:dyDescent="0.45">
      <c r="B181" s="128" t="s">
        <v>187</v>
      </c>
      <c r="C181" s="128" t="s">
        <v>25</v>
      </c>
      <c r="D181" s="129">
        <v>116791224</v>
      </c>
      <c r="E181" s="128" t="s">
        <v>75</v>
      </c>
      <c r="F181" s="130">
        <v>0</v>
      </c>
      <c r="G181" s="131">
        <v>1</v>
      </c>
      <c r="H181" s="132">
        <v>1</v>
      </c>
      <c r="I181" s="133">
        <f t="shared" si="4"/>
        <v>0.66666666666666663</v>
      </c>
      <c r="J181" s="130">
        <v>0</v>
      </c>
      <c r="K181" s="131">
        <v>1</v>
      </c>
      <c r="L181" s="132">
        <v>1</v>
      </c>
      <c r="M181" s="134">
        <f t="shared" si="5"/>
        <v>0.66666666666666663</v>
      </c>
      <c r="N181" s="130" t="s">
        <v>25</v>
      </c>
      <c r="O181" s="135">
        <v>291197394</v>
      </c>
      <c r="P181" s="131" t="s">
        <v>2655</v>
      </c>
      <c r="Q181" s="131">
        <v>1338</v>
      </c>
      <c r="R181" s="131" t="s">
        <v>2950</v>
      </c>
      <c r="S181" s="131"/>
      <c r="T181" s="131" t="s">
        <v>2951</v>
      </c>
      <c r="U181" s="131"/>
      <c r="V181" s="98">
        <v>45.8</v>
      </c>
      <c r="W181" s="53">
        <v>2E-3</v>
      </c>
      <c r="X181" s="136"/>
      <c r="Y181" s="61"/>
      <c r="Z181" s="139"/>
    </row>
    <row r="182" spans="2:26" s="128" customFormat="1" ht="11.7" x14ac:dyDescent="0.45">
      <c r="B182" s="128" t="s">
        <v>3414</v>
      </c>
      <c r="C182" s="128" t="s">
        <v>25</v>
      </c>
      <c r="D182" s="129">
        <v>168007117</v>
      </c>
      <c r="E182" s="128" t="s">
        <v>3248</v>
      </c>
      <c r="F182" s="130">
        <v>1</v>
      </c>
      <c r="G182" s="131">
        <v>1</v>
      </c>
      <c r="H182" s="132">
        <v>0</v>
      </c>
      <c r="I182" s="133">
        <f t="shared" si="4"/>
        <v>0.66666666666666663</v>
      </c>
      <c r="J182" s="130">
        <v>1</v>
      </c>
      <c r="K182" s="131">
        <v>1</v>
      </c>
      <c r="L182" s="132">
        <v>0</v>
      </c>
      <c r="M182" s="134">
        <f t="shared" si="5"/>
        <v>0.66666666666666663</v>
      </c>
      <c r="N182" s="130" t="s">
        <v>25</v>
      </c>
      <c r="O182" s="135">
        <v>33113263</v>
      </c>
      <c r="P182" s="131" t="s">
        <v>2655</v>
      </c>
      <c r="Q182" s="131">
        <v>601</v>
      </c>
      <c r="R182" s="131" t="s">
        <v>3415</v>
      </c>
      <c r="S182" s="131"/>
      <c r="T182" s="131" t="s">
        <v>3416</v>
      </c>
      <c r="U182" s="131" t="s">
        <v>3417</v>
      </c>
      <c r="V182" s="98">
        <v>44</v>
      </c>
      <c r="W182" s="51">
        <v>5.3999999999999999E-2</v>
      </c>
      <c r="X182" s="136"/>
      <c r="Y182" s="61"/>
      <c r="Z182" s="139"/>
    </row>
    <row r="183" spans="2:26" s="128" customFormat="1" ht="11.7" x14ac:dyDescent="0.45">
      <c r="B183" s="128" t="s">
        <v>3418</v>
      </c>
      <c r="C183" s="128" t="s">
        <v>25</v>
      </c>
      <c r="D183" s="129">
        <v>284055630</v>
      </c>
      <c r="E183" s="128" t="s">
        <v>2912</v>
      </c>
      <c r="F183" s="130">
        <v>0</v>
      </c>
      <c r="G183" s="131">
        <v>1</v>
      </c>
      <c r="H183" s="132">
        <v>1</v>
      </c>
      <c r="I183" s="133">
        <f t="shared" si="4"/>
        <v>0.66666666666666663</v>
      </c>
      <c r="J183" s="130">
        <v>0</v>
      </c>
      <c r="K183" s="131">
        <v>1</v>
      </c>
      <c r="L183" s="132">
        <v>1</v>
      </c>
      <c r="M183" s="134">
        <f t="shared" si="5"/>
        <v>0.66666666666666663</v>
      </c>
      <c r="N183" s="130" t="s">
        <v>25</v>
      </c>
      <c r="O183" s="135">
        <v>76666769</v>
      </c>
      <c r="P183" s="131" t="s">
        <v>2655</v>
      </c>
      <c r="Q183" s="131">
        <v>518</v>
      </c>
      <c r="R183" s="131" t="s">
        <v>3076</v>
      </c>
      <c r="S183" s="131"/>
      <c r="T183" s="131" t="s">
        <v>3077</v>
      </c>
      <c r="U183" s="131"/>
      <c r="V183" s="98">
        <v>43</v>
      </c>
      <c r="W183" s="97">
        <v>6.6E-92</v>
      </c>
      <c r="X183" s="136"/>
      <c r="Y183" s="61"/>
      <c r="Z183" s="139"/>
    </row>
    <row r="184" spans="2:26" s="128" customFormat="1" ht="11.7" x14ac:dyDescent="0.45">
      <c r="B184" s="128" t="s">
        <v>3419</v>
      </c>
      <c r="C184" s="128" t="s">
        <v>25</v>
      </c>
      <c r="D184" s="129">
        <v>48209911</v>
      </c>
      <c r="E184" s="128" t="s">
        <v>3420</v>
      </c>
      <c r="F184" s="130">
        <v>1</v>
      </c>
      <c r="G184" s="131">
        <v>1</v>
      </c>
      <c r="H184" s="132">
        <v>0</v>
      </c>
      <c r="I184" s="133">
        <f t="shared" si="4"/>
        <v>0.66666666666666663</v>
      </c>
      <c r="J184" s="130">
        <v>1</v>
      </c>
      <c r="K184" s="131">
        <v>1</v>
      </c>
      <c r="L184" s="132">
        <v>0</v>
      </c>
      <c r="M184" s="134">
        <f t="shared" si="5"/>
        <v>0.66666666666666663</v>
      </c>
      <c r="N184" s="130" t="s">
        <v>25</v>
      </c>
      <c r="O184" s="135">
        <v>38326693</v>
      </c>
      <c r="P184" s="131" t="s">
        <v>2655</v>
      </c>
      <c r="Q184" s="131">
        <v>246</v>
      </c>
      <c r="R184" s="131" t="s">
        <v>3421</v>
      </c>
      <c r="S184" s="131"/>
      <c r="T184" s="131" t="s">
        <v>3081</v>
      </c>
      <c r="U184" s="131"/>
      <c r="V184" s="98">
        <v>36.9</v>
      </c>
      <c r="W184" s="86">
        <v>1.3E-24</v>
      </c>
      <c r="X184" s="136"/>
      <c r="Y184" s="61"/>
      <c r="Z184" s="139"/>
    </row>
    <row r="185" spans="2:26" s="128" customFormat="1" ht="11.7" x14ac:dyDescent="0.45">
      <c r="B185" s="128" t="s">
        <v>3422</v>
      </c>
      <c r="C185" s="128" t="s">
        <v>25</v>
      </c>
      <c r="D185" s="129">
        <v>462422181</v>
      </c>
      <c r="E185" s="128" t="s">
        <v>2818</v>
      </c>
      <c r="F185" s="130">
        <v>0</v>
      </c>
      <c r="G185" s="131">
        <v>1</v>
      </c>
      <c r="H185" s="132">
        <v>1</v>
      </c>
      <c r="I185" s="133">
        <f t="shared" si="4"/>
        <v>0.66666666666666663</v>
      </c>
      <c r="J185" s="130">
        <v>0</v>
      </c>
      <c r="K185" s="131">
        <v>1</v>
      </c>
      <c r="L185" s="132">
        <v>1</v>
      </c>
      <c r="M185" s="134">
        <f t="shared" si="5"/>
        <v>0.66666666666666663</v>
      </c>
      <c r="N185" s="130" t="s">
        <v>25</v>
      </c>
      <c r="O185" s="135">
        <v>2181180</v>
      </c>
      <c r="P185" s="131" t="s">
        <v>2655</v>
      </c>
      <c r="Q185" s="131">
        <v>322</v>
      </c>
      <c r="R185" s="131" t="s">
        <v>3384</v>
      </c>
      <c r="S185" s="131"/>
      <c r="T185" s="131" t="s">
        <v>3385</v>
      </c>
      <c r="U185" s="131"/>
      <c r="V185" s="98">
        <v>35.6</v>
      </c>
      <c r="W185" s="86">
        <v>2.1000000000000001E-97</v>
      </c>
      <c r="X185" s="136"/>
      <c r="Y185" s="61"/>
      <c r="Z185" s="139"/>
    </row>
    <row r="186" spans="2:26" s="128" customFormat="1" ht="11.7" x14ac:dyDescent="0.45">
      <c r="B186" s="128" t="s">
        <v>3423</v>
      </c>
      <c r="C186" s="128" t="s">
        <v>25</v>
      </c>
      <c r="D186" s="129">
        <v>356524185</v>
      </c>
      <c r="E186" s="128" t="s">
        <v>2665</v>
      </c>
      <c r="F186" s="130">
        <v>0</v>
      </c>
      <c r="G186" s="131">
        <v>1</v>
      </c>
      <c r="H186" s="132">
        <v>1</v>
      </c>
      <c r="I186" s="133">
        <f t="shared" si="4"/>
        <v>0.66666666666666663</v>
      </c>
      <c r="J186" s="130">
        <v>0</v>
      </c>
      <c r="K186" s="131">
        <v>1</v>
      </c>
      <c r="L186" s="132">
        <v>1</v>
      </c>
      <c r="M186" s="134">
        <f t="shared" si="5"/>
        <v>0.66666666666666663</v>
      </c>
      <c r="N186" s="130" t="s">
        <v>25</v>
      </c>
      <c r="O186" s="135">
        <v>111120436</v>
      </c>
      <c r="P186" s="131" t="s">
        <v>2655</v>
      </c>
      <c r="Q186" s="131">
        <v>361</v>
      </c>
      <c r="R186" s="131" t="s">
        <v>3424</v>
      </c>
      <c r="S186" s="131"/>
      <c r="T186" s="131" t="s">
        <v>3319</v>
      </c>
      <c r="U186" s="131"/>
      <c r="V186" s="98">
        <v>33.299999999999997</v>
      </c>
      <c r="W186" s="53">
        <v>9.0999999999999998E-2</v>
      </c>
      <c r="X186" s="136"/>
      <c r="Y186" s="61"/>
      <c r="Z186" s="139"/>
    </row>
    <row r="187" spans="2:26" s="128" customFormat="1" ht="11.7" x14ac:dyDescent="0.45">
      <c r="B187" s="128" t="s">
        <v>3425</v>
      </c>
      <c r="C187" s="128" t="s">
        <v>25</v>
      </c>
      <c r="D187" s="129">
        <v>502146267</v>
      </c>
      <c r="E187" s="128" t="s">
        <v>3120</v>
      </c>
      <c r="F187" s="130">
        <v>1</v>
      </c>
      <c r="G187" s="131">
        <v>1</v>
      </c>
      <c r="H187" s="132">
        <v>0</v>
      </c>
      <c r="I187" s="133">
        <f t="shared" si="4"/>
        <v>0.66666666666666663</v>
      </c>
      <c r="J187" s="130">
        <v>1</v>
      </c>
      <c r="K187" s="131">
        <v>1</v>
      </c>
      <c r="L187" s="132">
        <v>0</v>
      </c>
      <c r="M187" s="134">
        <f t="shared" si="5"/>
        <v>0.66666666666666663</v>
      </c>
      <c r="N187" s="131" t="s">
        <v>25</v>
      </c>
      <c r="O187" s="135">
        <v>21585695</v>
      </c>
      <c r="P187" s="131" t="s">
        <v>2655</v>
      </c>
      <c r="Q187" s="131">
        <v>660</v>
      </c>
      <c r="R187" s="131" t="s">
        <v>3426</v>
      </c>
      <c r="S187" s="131"/>
      <c r="T187" s="131" t="s">
        <v>3427</v>
      </c>
      <c r="U187" s="131"/>
      <c r="V187" s="98">
        <v>33.299999999999997</v>
      </c>
      <c r="W187" s="51">
        <v>1.6999999999999999E-3</v>
      </c>
      <c r="X187" s="136"/>
      <c r="Y187" s="61"/>
      <c r="Z187" s="139"/>
    </row>
    <row r="188" spans="2:26" s="128" customFormat="1" ht="11.7" x14ac:dyDescent="0.45">
      <c r="B188" s="128" t="s">
        <v>3428</v>
      </c>
      <c r="C188" s="128" t="s">
        <v>25</v>
      </c>
      <c r="D188" s="129">
        <v>15233642</v>
      </c>
      <c r="E188" s="128" t="s">
        <v>39</v>
      </c>
      <c r="F188" s="130">
        <v>0</v>
      </c>
      <c r="G188" s="131">
        <v>1</v>
      </c>
      <c r="H188" s="132">
        <v>1</v>
      </c>
      <c r="I188" s="133">
        <f t="shared" si="4"/>
        <v>0.66666666666666663</v>
      </c>
      <c r="J188" s="130">
        <v>0</v>
      </c>
      <c r="K188" s="131">
        <v>1</v>
      </c>
      <c r="L188" s="132">
        <v>1</v>
      </c>
      <c r="M188" s="134">
        <f t="shared" si="5"/>
        <v>0.66666666666666663</v>
      </c>
      <c r="N188" s="130" t="s">
        <v>25</v>
      </c>
      <c r="O188" s="135">
        <v>608690</v>
      </c>
      <c r="P188" s="131" t="s">
        <v>2655</v>
      </c>
      <c r="Q188" s="131">
        <v>395</v>
      </c>
      <c r="R188" s="131" t="s">
        <v>3036</v>
      </c>
      <c r="S188" s="131"/>
      <c r="T188" s="131" t="s">
        <v>3231</v>
      </c>
      <c r="U188" s="131"/>
      <c r="V188" s="98">
        <v>33.1</v>
      </c>
      <c r="W188" s="86">
        <v>1.4999999999999999E-31</v>
      </c>
      <c r="X188" s="136"/>
      <c r="Y188" s="61"/>
      <c r="Z188" s="139"/>
    </row>
    <row r="189" spans="2:26" s="128" customFormat="1" ht="11.7" x14ac:dyDescent="0.45">
      <c r="B189" s="128" t="s">
        <v>3429</v>
      </c>
      <c r="C189" s="128" t="s">
        <v>25</v>
      </c>
      <c r="D189" s="129">
        <v>225429271</v>
      </c>
      <c r="E189" s="128" t="s">
        <v>46</v>
      </c>
      <c r="F189" s="130">
        <v>0</v>
      </c>
      <c r="G189" s="131">
        <v>1</v>
      </c>
      <c r="H189" s="132">
        <v>1</v>
      </c>
      <c r="I189" s="133">
        <f t="shared" si="4"/>
        <v>0.66666666666666663</v>
      </c>
      <c r="J189" s="130">
        <v>0</v>
      </c>
      <c r="K189" s="131">
        <v>1</v>
      </c>
      <c r="L189" s="132">
        <v>1</v>
      </c>
      <c r="M189" s="134">
        <f t="shared" si="5"/>
        <v>0.66666666666666663</v>
      </c>
      <c r="N189" s="130" t="s">
        <v>25</v>
      </c>
      <c r="O189" s="135">
        <v>76666769</v>
      </c>
      <c r="P189" s="131" t="s">
        <v>2655</v>
      </c>
      <c r="Q189" s="131">
        <v>518</v>
      </c>
      <c r="R189" s="131" t="s">
        <v>3076</v>
      </c>
      <c r="S189" s="131"/>
      <c r="T189" s="131" t="s">
        <v>3077</v>
      </c>
      <c r="U189" s="131"/>
      <c r="V189" s="98">
        <v>33.1</v>
      </c>
      <c r="W189" s="86">
        <v>2.7999999999999999E-47</v>
      </c>
      <c r="X189" s="136"/>
      <c r="Y189" s="61"/>
      <c r="Z189" s="139"/>
    </row>
    <row r="190" spans="2:26" s="128" customFormat="1" ht="11.7" x14ac:dyDescent="0.45">
      <c r="B190" s="128" t="s">
        <v>2138</v>
      </c>
      <c r="C190" s="128" t="s">
        <v>25</v>
      </c>
      <c r="D190" s="129">
        <v>147789749</v>
      </c>
      <c r="E190" s="128" t="s">
        <v>46</v>
      </c>
      <c r="F190" s="130">
        <v>1</v>
      </c>
      <c r="G190" s="131">
        <v>0</v>
      </c>
      <c r="H190" s="132">
        <v>1</v>
      </c>
      <c r="I190" s="133">
        <f t="shared" si="4"/>
        <v>0.66666666666666663</v>
      </c>
      <c r="J190" s="130">
        <v>1</v>
      </c>
      <c r="K190" s="131">
        <v>0</v>
      </c>
      <c r="L190" s="132">
        <v>1</v>
      </c>
      <c r="M190" s="134">
        <f t="shared" si="5"/>
        <v>0.66666666666666663</v>
      </c>
      <c r="N190" s="130" t="s">
        <v>25</v>
      </c>
      <c r="O190" s="135">
        <v>293329689</v>
      </c>
      <c r="P190" s="131" t="s">
        <v>2655</v>
      </c>
      <c r="Q190" s="131">
        <v>1747</v>
      </c>
      <c r="R190" s="131" t="s">
        <v>3099</v>
      </c>
      <c r="S190" s="131"/>
      <c r="T190" s="131" t="s">
        <v>3430</v>
      </c>
      <c r="U190" s="131"/>
      <c r="V190" s="98">
        <v>31.1</v>
      </c>
      <c r="W190" s="86">
        <v>8.5000000000000001E-16</v>
      </c>
      <c r="X190" s="136"/>
      <c r="Y190" s="61"/>
      <c r="Z190" s="139"/>
    </row>
    <row r="191" spans="2:26" s="128" customFormat="1" ht="11.7" x14ac:dyDescent="0.45">
      <c r="B191" s="128" t="s">
        <v>3431</v>
      </c>
      <c r="C191" s="128" t="s">
        <v>25</v>
      </c>
      <c r="D191" s="129">
        <v>21314553</v>
      </c>
      <c r="E191" s="128" t="s">
        <v>131</v>
      </c>
      <c r="F191" s="130">
        <v>0</v>
      </c>
      <c r="G191" s="131">
        <v>1</v>
      </c>
      <c r="H191" s="132">
        <v>1</v>
      </c>
      <c r="I191" s="133">
        <f t="shared" si="4"/>
        <v>0.66666666666666663</v>
      </c>
      <c r="J191" s="130">
        <v>0</v>
      </c>
      <c r="K191" s="131">
        <v>1</v>
      </c>
      <c r="L191" s="132">
        <v>1</v>
      </c>
      <c r="M191" s="134">
        <f t="shared" si="5"/>
        <v>0.66666666666666663</v>
      </c>
      <c r="N191" s="130" t="s">
        <v>25</v>
      </c>
      <c r="O191" s="135">
        <v>115502168</v>
      </c>
      <c r="P191" s="131" t="s">
        <v>2655</v>
      </c>
      <c r="Q191" s="131">
        <v>874</v>
      </c>
      <c r="R191" s="131" t="s">
        <v>3432</v>
      </c>
      <c r="S191" s="131"/>
      <c r="T191" s="131"/>
      <c r="U191" s="131"/>
      <c r="V191" s="98">
        <v>31</v>
      </c>
      <c r="W191" s="97">
        <v>2E-16</v>
      </c>
      <c r="X191" s="136"/>
      <c r="Y191" s="61"/>
      <c r="Z191" s="139"/>
    </row>
    <row r="192" spans="2:26" s="128" customFormat="1" ht="11.7" x14ac:dyDescent="0.45">
      <c r="B192" s="128" t="s">
        <v>3433</v>
      </c>
      <c r="C192" s="128" t="s">
        <v>25</v>
      </c>
      <c r="D192" s="129">
        <v>162462863</v>
      </c>
      <c r="E192" s="128" t="s">
        <v>137</v>
      </c>
      <c r="F192" s="130">
        <v>1</v>
      </c>
      <c r="G192" s="131">
        <v>1</v>
      </c>
      <c r="H192" s="132">
        <v>0</v>
      </c>
      <c r="I192" s="133">
        <f t="shared" si="4"/>
        <v>0.66666666666666663</v>
      </c>
      <c r="J192" s="130">
        <v>1</v>
      </c>
      <c r="K192" s="131">
        <v>1</v>
      </c>
      <c r="L192" s="132">
        <v>0</v>
      </c>
      <c r="M192" s="134">
        <f t="shared" si="5"/>
        <v>0.66666666666666663</v>
      </c>
      <c r="N192" s="130" t="s">
        <v>25</v>
      </c>
      <c r="O192" s="135">
        <v>168419914</v>
      </c>
      <c r="P192" s="131" t="s">
        <v>2655</v>
      </c>
      <c r="Q192" s="131">
        <v>1268</v>
      </c>
      <c r="R192" s="131" t="s">
        <v>3253</v>
      </c>
      <c r="S192" s="131"/>
      <c r="T192" s="131" t="s">
        <v>3254</v>
      </c>
      <c r="U192" s="131"/>
      <c r="V192" s="98">
        <v>30.6</v>
      </c>
      <c r="W192" s="86">
        <v>2.6E-15</v>
      </c>
      <c r="X192" s="136"/>
      <c r="Y192" s="61"/>
      <c r="Z192" s="139"/>
    </row>
    <row r="193" spans="2:30" s="128" customFormat="1" ht="11.7" x14ac:dyDescent="0.45">
      <c r="B193" s="128" t="s">
        <v>3434</v>
      </c>
      <c r="C193" s="128" t="s">
        <v>25</v>
      </c>
      <c r="D193" s="129">
        <v>147858661</v>
      </c>
      <c r="E193" s="128" t="s">
        <v>46</v>
      </c>
      <c r="F193" s="130">
        <v>1</v>
      </c>
      <c r="G193" s="131">
        <v>1</v>
      </c>
      <c r="H193" s="132">
        <v>0</v>
      </c>
      <c r="I193" s="133">
        <f t="shared" si="4"/>
        <v>0.66666666666666663</v>
      </c>
      <c r="J193" s="130">
        <v>1</v>
      </c>
      <c r="K193" s="131">
        <v>1</v>
      </c>
      <c r="L193" s="132">
        <v>0</v>
      </c>
      <c r="M193" s="134">
        <f t="shared" si="5"/>
        <v>0.66666666666666663</v>
      </c>
      <c r="N193" s="130" t="s">
        <v>25</v>
      </c>
      <c r="O193" s="135">
        <v>193806686</v>
      </c>
      <c r="P193" s="131" t="s">
        <v>2655</v>
      </c>
      <c r="Q193" s="131">
        <v>18</v>
      </c>
      <c r="R193" s="131" t="s">
        <v>3435</v>
      </c>
      <c r="S193" s="131"/>
      <c r="T193" s="131"/>
      <c r="U193" s="131"/>
      <c r="V193" s="98">
        <v>28.9</v>
      </c>
      <c r="W193" s="53">
        <v>0.28000000000000003</v>
      </c>
      <c r="X193" s="136"/>
      <c r="Y193" s="61"/>
      <c r="Z193" s="139"/>
    </row>
    <row r="194" spans="2:30" s="128" customFormat="1" ht="11.7" x14ac:dyDescent="0.45">
      <c r="B194" s="128" t="s">
        <v>3436</v>
      </c>
      <c r="C194" s="128" t="s">
        <v>25</v>
      </c>
      <c r="D194" s="129">
        <v>195624262</v>
      </c>
      <c r="E194" s="128" t="s">
        <v>137</v>
      </c>
      <c r="F194" s="130">
        <v>1</v>
      </c>
      <c r="G194" s="131">
        <v>0</v>
      </c>
      <c r="H194" s="132">
        <v>1</v>
      </c>
      <c r="I194" s="133">
        <f t="shared" si="4"/>
        <v>0.66666666666666663</v>
      </c>
      <c r="J194" s="130">
        <v>1</v>
      </c>
      <c r="K194" s="131">
        <v>0</v>
      </c>
      <c r="L194" s="132">
        <v>1</v>
      </c>
      <c r="M194" s="134">
        <f t="shared" si="5"/>
        <v>0.66666666666666663</v>
      </c>
      <c r="N194" s="130" t="s">
        <v>25</v>
      </c>
      <c r="O194" s="135">
        <v>732706</v>
      </c>
      <c r="P194" s="131" t="s">
        <v>2655</v>
      </c>
      <c r="Q194" s="131">
        <v>573</v>
      </c>
      <c r="R194" s="131" t="s">
        <v>3437</v>
      </c>
      <c r="S194" s="131"/>
      <c r="T194" s="131" t="s">
        <v>3128</v>
      </c>
      <c r="U194" s="131"/>
      <c r="V194" s="98">
        <v>28.5</v>
      </c>
      <c r="W194" s="51">
        <v>9.9000000000000005E-2</v>
      </c>
      <c r="X194" s="136"/>
      <c r="Y194" s="61"/>
      <c r="Z194" s="139"/>
    </row>
    <row r="195" spans="2:30" s="128" customFormat="1" ht="11.7" x14ac:dyDescent="0.45">
      <c r="B195" s="128" t="s">
        <v>3438</v>
      </c>
      <c r="C195" s="128" t="s">
        <v>25</v>
      </c>
      <c r="D195" s="129">
        <v>356567484</v>
      </c>
      <c r="E195" s="128" t="s">
        <v>2665</v>
      </c>
      <c r="F195" s="130">
        <v>0</v>
      </c>
      <c r="G195" s="131">
        <v>1</v>
      </c>
      <c r="H195" s="132">
        <v>1</v>
      </c>
      <c r="I195" s="133">
        <f t="shared" si="4"/>
        <v>0.66666666666666663</v>
      </c>
      <c r="J195" s="130">
        <v>0</v>
      </c>
      <c r="K195" s="131">
        <v>1</v>
      </c>
      <c r="L195" s="132">
        <v>1</v>
      </c>
      <c r="M195" s="134">
        <f t="shared" si="5"/>
        <v>0.66666666666666663</v>
      </c>
      <c r="N195" s="130" t="s">
        <v>25</v>
      </c>
      <c r="O195" s="135">
        <v>114841653</v>
      </c>
      <c r="P195" s="131" t="s">
        <v>2655</v>
      </c>
      <c r="Q195" s="131">
        <v>449</v>
      </c>
      <c r="R195" s="131" t="s">
        <v>3439</v>
      </c>
      <c r="S195" s="131"/>
      <c r="T195" s="131" t="s">
        <v>3430</v>
      </c>
      <c r="U195" s="131"/>
      <c r="V195" s="98">
        <v>28.4</v>
      </c>
      <c r="W195" s="86">
        <v>1.4999999999999999E-15</v>
      </c>
      <c r="X195" s="136"/>
      <c r="Y195" s="61"/>
      <c r="Z195" s="139"/>
    </row>
    <row r="196" spans="2:30" s="128" customFormat="1" ht="11.7" x14ac:dyDescent="0.45">
      <c r="B196" s="128" t="s">
        <v>3440</v>
      </c>
      <c r="C196" s="128" t="s">
        <v>25</v>
      </c>
      <c r="D196" s="129">
        <v>315307489</v>
      </c>
      <c r="E196" s="128" t="s">
        <v>131</v>
      </c>
      <c r="F196" s="130">
        <v>1</v>
      </c>
      <c r="G196" s="131">
        <v>1</v>
      </c>
      <c r="H196" s="132">
        <v>0</v>
      </c>
      <c r="I196" s="133">
        <f t="shared" ref="I196:I222" si="6">AVERAGE(F196:H196)</f>
        <v>0.66666666666666663</v>
      </c>
      <c r="J196" s="130">
        <v>1</v>
      </c>
      <c r="K196" s="131">
        <v>1</v>
      </c>
      <c r="L196" s="132">
        <v>0</v>
      </c>
      <c r="M196" s="134">
        <f t="shared" ref="M196:M222" si="7">AVERAGE(J196:L196)</f>
        <v>0.66666666666666663</v>
      </c>
      <c r="N196" s="130" t="s">
        <v>25</v>
      </c>
      <c r="O196" s="135">
        <v>442577833</v>
      </c>
      <c r="P196" s="131" t="s">
        <v>2655</v>
      </c>
      <c r="Q196" s="131">
        <v>88</v>
      </c>
      <c r="R196" s="131" t="s">
        <v>3095</v>
      </c>
      <c r="S196" s="131"/>
      <c r="T196" s="131" t="s">
        <v>3096</v>
      </c>
      <c r="U196" s="131"/>
      <c r="V196" s="98">
        <v>28.3</v>
      </c>
      <c r="W196" s="53">
        <v>0.27</v>
      </c>
      <c r="X196" s="136"/>
      <c r="Y196" s="61"/>
      <c r="Z196" s="139"/>
    </row>
    <row r="197" spans="2:30" s="128" customFormat="1" ht="11.7" x14ac:dyDescent="0.45">
      <c r="B197" s="128" t="s">
        <v>3441</v>
      </c>
      <c r="C197" s="128" t="s">
        <v>25</v>
      </c>
      <c r="D197" s="129">
        <v>15239274</v>
      </c>
      <c r="E197" s="128" t="s">
        <v>39</v>
      </c>
      <c r="F197" s="130">
        <v>0</v>
      </c>
      <c r="G197" s="131">
        <v>1</v>
      </c>
      <c r="H197" s="132">
        <v>1</v>
      </c>
      <c r="I197" s="133">
        <f t="shared" si="6"/>
        <v>0.66666666666666663</v>
      </c>
      <c r="J197" s="130">
        <v>0</v>
      </c>
      <c r="K197" s="131">
        <v>1</v>
      </c>
      <c r="L197" s="132">
        <v>1</v>
      </c>
      <c r="M197" s="134">
        <f t="shared" si="7"/>
        <v>0.66666666666666663</v>
      </c>
      <c r="N197" s="130" t="s">
        <v>25</v>
      </c>
      <c r="O197" s="135">
        <v>6562326</v>
      </c>
      <c r="P197" s="131" t="s">
        <v>2655</v>
      </c>
      <c r="Q197" s="131">
        <v>453</v>
      </c>
      <c r="R197" s="131" t="s">
        <v>3442</v>
      </c>
      <c r="S197" s="131"/>
      <c r="T197" s="131" t="s">
        <v>3443</v>
      </c>
      <c r="U197" s="131"/>
      <c r="V197" s="98">
        <v>28</v>
      </c>
      <c r="W197" s="51">
        <v>0.41</v>
      </c>
      <c r="X197" s="136"/>
      <c r="Y197" s="61"/>
      <c r="Z197" s="139"/>
    </row>
    <row r="198" spans="2:30" s="128" customFormat="1" ht="11.7" x14ac:dyDescent="0.45">
      <c r="B198" s="128" t="s">
        <v>3444</v>
      </c>
      <c r="C198" s="128" t="s">
        <v>25</v>
      </c>
      <c r="D198" s="129">
        <v>413921331</v>
      </c>
      <c r="E198" s="128" t="s">
        <v>137</v>
      </c>
      <c r="F198" s="130">
        <v>0</v>
      </c>
      <c r="G198" s="131">
        <v>1</v>
      </c>
      <c r="H198" s="132">
        <v>1</v>
      </c>
      <c r="I198" s="133">
        <f t="shared" si="6"/>
        <v>0.66666666666666663</v>
      </c>
      <c r="J198" s="130">
        <v>0</v>
      </c>
      <c r="K198" s="131">
        <v>1</v>
      </c>
      <c r="L198" s="132">
        <v>1</v>
      </c>
      <c r="M198" s="134">
        <f t="shared" si="7"/>
        <v>0.66666666666666663</v>
      </c>
      <c r="N198" s="130" t="s">
        <v>3064</v>
      </c>
      <c r="O198" s="135">
        <v>205525919</v>
      </c>
      <c r="P198" s="131" t="s">
        <v>2655</v>
      </c>
      <c r="Q198" s="131">
        <v>1025</v>
      </c>
      <c r="R198" s="131" t="s">
        <v>3445</v>
      </c>
      <c r="S198" s="131"/>
      <c r="T198" s="131"/>
      <c r="U198" s="131"/>
      <c r="V198" s="98">
        <v>28</v>
      </c>
      <c r="W198" s="51">
        <v>0.36</v>
      </c>
      <c r="X198" s="136"/>
      <c r="Y198" s="61"/>
      <c r="Z198" s="139"/>
    </row>
    <row r="199" spans="2:30" s="128" customFormat="1" ht="11.7" x14ac:dyDescent="0.45">
      <c r="B199" s="128" t="s">
        <v>3446</v>
      </c>
      <c r="C199" s="128" t="s">
        <v>25</v>
      </c>
      <c r="D199" s="129">
        <v>147794673</v>
      </c>
      <c r="E199" s="128" t="s">
        <v>46</v>
      </c>
      <c r="F199" s="130">
        <v>1</v>
      </c>
      <c r="G199" s="131">
        <v>1</v>
      </c>
      <c r="H199" s="132">
        <v>0</v>
      </c>
      <c r="I199" s="133">
        <f t="shared" si="6"/>
        <v>0.66666666666666663</v>
      </c>
      <c r="J199" s="130">
        <v>1</v>
      </c>
      <c r="K199" s="131">
        <v>1</v>
      </c>
      <c r="L199" s="132">
        <v>0</v>
      </c>
      <c r="M199" s="134">
        <f t="shared" si="7"/>
        <v>0.66666666666666663</v>
      </c>
      <c r="N199" s="130" t="s">
        <v>25</v>
      </c>
      <c r="O199" s="135">
        <v>238477331</v>
      </c>
      <c r="P199" s="131" t="s">
        <v>2655</v>
      </c>
      <c r="Q199" s="131">
        <v>1742</v>
      </c>
      <c r="R199" s="131" t="s">
        <v>3447</v>
      </c>
      <c r="S199" s="131"/>
      <c r="T199" s="131" t="s">
        <v>3448</v>
      </c>
      <c r="U199" s="131"/>
      <c r="V199" s="98">
        <v>27.2</v>
      </c>
      <c r="W199" s="53">
        <v>0.41</v>
      </c>
      <c r="X199" s="136"/>
      <c r="Y199" s="61"/>
      <c r="Z199" s="139"/>
    </row>
    <row r="200" spans="2:30" s="128" customFormat="1" ht="11.7" x14ac:dyDescent="0.45">
      <c r="B200" s="128" t="s">
        <v>187</v>
      </c>
      <c r="C200" s="128" t="s">
        <v>25</v>
      </c>
      <c r="D200" s="129">
        <v>116781577</v>
      </c>
      <c r="E200" s="128" t="s">
        <v>75</v>
      </c>
      <c r="F200" s="130">
        <v>1</v>
      </c>
      <c r="G200" s="131">
        <v>1</v>
      </c>
      <c r="H200" s="132">
        <v>0</v>
      </c>
      <c r="I200" s="133">
        <f t="shared" si="6"/>
        <v>0.66666666666666663</v>
      </c>
      <c r="J200" s="130">
        <v>1</v>
      </c>
      <c r="K200" s="131">
        <v>1</v>
      </c>
      <c r="L200" s="132">
        <v>0</v>
      </c>
      <c r="M200" s="134">
        <f t="shared" si="7"/>
        <v>0.66666666666666663</v>
      </c>
      <c r="N200" s="130" t="s">
        <v>25</v>
      </c>
      <c r="O200" s="135">
        <v>75317968</v>
      </c>
      <c r="P200" s="131" t="s">
        <v>2655</v>
      </c>
      <c r="Q200" s="131">
        <v>154</v>
      </c>
      <c r="R200" s="131" t="s">
        <v>3449</v>
      </c>
      <c r="S200" s="131"/>
      <c r="T200" s="131" t="s">
        <v>3257</v>
      </c>
      <c r="U200" s="131"/>
      <c r="V200" s="98">
        <v>27</v>
      </c>
      <c r="W200" s="53">
        <v>0.28000000000000003</v>
      </c>
      <c r="X200" s="136"/>
      <c r="Y200" s="61"/>
      <c r="Z200" s="139"/>
      <c r="AA200" s="135"/>
      <c r="AB200" s="138"/>
      <c r="AC200" s="138"/>
      <c r="AD200" s="131"/>
    </row>
    <row r="201" spans="2:30" s="128" customFormat="1" ht="11.7" x14ac:dyDescent="0.45">
      <c r="B201" s="128" t="s">
        <v>3450</v>
      </c>
      <c r="C201" s="128" t="s">
        <v>25</v>
      </c>
      <c r="D201" s="129">
        <v>470127831</v>
      </c>
      <c r="E201" s="128" t="s">
        <v>2666</v>
      </c>
      <c r="F201" s="130">
        <v>1</v>
      </c>
      <c r="G201" s="131">
        <v>1</v>
      </c>
      <c r="H201" s="132">
        <v>0</v>
      </c>
      <c r="I201" s="133">
        <f t="shared" si="6"/>
        <v>0.66666666666666663</v>
      </c>
      <c r="J201" s="130">
        <v>1</v>
      </c>
      <c r="K201" s="131">
        <v>1</v>
      </c>
      <c r="L201" s="132">
        <v>0</v>
      </c>
      <c r="M201" s="134">
        <f t="shared" si="7"/>
        <v>0.66666666666666663</v>
      </c>
      <c r="N201" s="130" t="s">
        <v>25</v>
      </c>
      <c r="O201" s="135">
        <v>171853012</v>
      </c>
      <c r="P201" s="131" t="s">
        <v>2655</v>
      </c>
      <c r="Q201" s="131">
        <v>2371</v>
      </c>
      <c r="R201" s="131" t="s">
        <v>2782</v>
      </c>
      <c r="S201" s="131"/>
      <c r="T201" s="131" t="s">
        <v>3290</v>
      </c>
      <c r="U201" s="131"/>
      <c r="V201" s="98">
        <v>26.8</v>
      </c>
      <c r="W201" s="86">
        <v>8.7999999999999994E-15</v>
      </c>
      <c r="X201" s="136"/>
      <c r="Y201" s="61"/>
      <c r="Z201" s="139"/>
      <c r="AA201" s="135"/>
      <c r="AB201" s="138"/>
      <c r="AC201" s="138"/>
      <c r="AD201" s="131"/>
    </row>
    <row r="202" spans="2:30" s="128" customFormat="1" ht="11.7" x14ac:dyDescent="0.45">
      <c r="B202" s="128" t="s">
        <v>3451</v>
      </c>
      <c r="C202" s="128" t="s">
        <v>25</v>
      </c>
      <c r="D202" s="129">
        <v>302757719</v>
      </c>
      <c r="E202" s="128" t="s">
        <v>3059</v>
      </c>
      <c r="F202" s="130">
        <v>1</v>
      </c>
      <c r="G202" s="131">
        <v>1</v>
      </c>
      <c r="H202" s="132">
        <v>0</v>
      </c>
      <c r="I202" s="133">
        <f t="shared" si="6"/>
        <v>0.66666666666666663</v>
      </c>
      <c r="J202" s="130">
        <v>1</v>
      </c>
      <c r="K202" s="131">
        <v>1</v>
      </c>
      <c r="L202" s="132">
        <v>0</v>
      </c>
      <c r="M202" s="134">
        <f t="shared" si="7"/>
        <v>0.66666666666666663</v>
      </c>
      <c r="N202" s="130" t="s">
        <v>25</v>
      </c>
      <c r="O202" s="135">
        <v>807698</v>
      </c>
      <c r="P202" s="131" t="s">
        <v>2655</v>
      </c>
      <c r="Q202" s="131">
        <v>466</v>
      </c>
      <c r="R202" s="131" t="s">
        <v>3369</v>
      </c>
      <c r="S202" s="131"/>
      <c r="T202" s="131" t="s">
        <v>3452</v>
      </c>
      <c r="U202" s="131" t="s">
        <v>3453</v>
      </c>
      <c r="V202" s="98">
        <v>26.7</v>
      </c>
      <c r="W202" s="53">
        <v>0.21</v>
      </c>
      <c r="X202" s="136"/>
      <c r="Y202" s="61"/>
      <c r="Z202" s="139"/>
      <c r="AA202" s="135"/>
      <c r="AB202" s="138"/>
      <c r="AC202" s="138"/>
      <c r="AD202" s="131"/>
    </row>
    <row r="203" spans="2:30" s="128" customFormat="1" ht="11.7" x14ac:dyDescent="0.45">
      <c r="B203" s="128" t="s">
        <v>3454</v>
      </c>
      <c r="C203" s="128" t="s">
        <v>25</v>
      </c>
      <c r="D203" s="129">
        <v>508727877</v>
      </c>
      <c r="E203" s="128" t="s">
        <v>44</v>
      </c>
      <c r="F203" s="130">
        <v>1</v>
      </c>
      <c r="G203" s="131">
        <v>0</v>
      </c>
      <c r="H203" s="132">
        <v>1</v>
      </c>
      <c r="I203" s="133">
        <f t="shared" si="6"/>
        <v>0.66666666666666663</v>
      </c>
      <c r="J203" s="130">
        <v>1</v>
      </c>
      <c r="K203" s="131">
        <v>0</v>
      </c>
      <c r="L203" s="132">
        <v>1</v>
      </c>
      <c r="M203" s="134">
        <f t="shared" si="7"/>
        <v>0.66666666666666663</v>
      </c>
      <c r="N203" s="130" t="s">
        <v>25</v>
      </c>
      <c r="O203" s="135">
        <v>1168402</v>
      </c>
      <c r="P203" s="131" t="s">
        <v>2655</v>
      </c>
      <c r="Q203" s="131">
        <v>64</v>
      </c>
      <c r="R203" s="131" t="s">
        <v>3455</v>
      </c>
      <c r="S203" s="131"/>
      <c r="T203" s="131"/>
      <c r="U203" s="131"/>
      <c r="V203" s="98">
        <v>25.8</v>
      </c>
      <c r="W203" s="51">
        <v>1.2999999999999999E-2</v>
      </c>
      <c r="X203" s="136"/>
      <c r="Y203" s="61"/>
      <c r="Z203" s="139"/>
      <c r="AA203" s="135"/>
      <c r="AB203" s="138"/>
      <c r="AC203" s="138"/>
      <c r="AD203" s="131"/>
    </row>
    <row r="204" spans="2:30" s="128" customFormat="1" ht="11.7" x14ac:dyDescent="0.45">
      <c r="B204" s="128" t="s">
        <v>3456</v>
      </c>
      <c r="C204" s="128" t="s">
        <v>25</v>
      </c>
      <c r="D204" s="129">
        <v>302791477</v>
      </c>
      <c r="E204" s="128" t="s">
        <v>3059</v>
      </c>
      <c r="F204" s="130">
        <v>1</v>
      </c>
      <c r="G204" s="131">
        <v>0</v>
      </c>
      <c r="H204" s="132">
        <v>1</v>
      </c>
      <c r="I204" s="133">
        <f t="shared" si="6"/>
        <v>0.66666666666666663</v>
      </c>
      <c r="J204" s="130">
        <v>1</v>
      </c>
      <c r="K204" s="131">
        <v>0</v>
      </c>
      <c r="L204" s="132">
        <v>1</v>
      </c>
      <c r="M204" s="134">
        <f t="shared" si="7"/>
        <v>0.66666666666666663</v>
      </c>
      <c r="N204" s="130" t="s">
        <v>25</v>
      </c>
      <c r="O204" s="135">
        <v>19338630</v>
      </c>
      <c r="P204" s="131" t="s">
        <v>2655</v>
      </c>
      <c r="Q204" s="131">
        <v>16</v>
      </c>
      <c r="R204" s="131" t="s">
        <v>3457</v>
      </c>
      <c r="S204" s="131"/>
      <c r="T204" s="131" t="s">
        <v>3458</v>
      </c>
      <c r="U204" s="131"/>
      <c r="V204" s="98">
        <v>25.5</v>
      </c>
      <c r="W204" s="97">
        <v>4.8000000000000005E-19</v>
      </c>
      <c r="X204" s="136"/>
      <c r="Y204" s="61"/>
      <c r="Z204" s="139"/>
      <c r="AA204" s="135"/>
      <c r="AB204" s="138"/>
      <c r="AC204" s="138"/>
      <c r="AD204" s="131"/>
    </row>
    <row r="205" spans="2:30" s="128" customFormat="1" ht="11.7" x14ac:dyDescent="0.45">
      <c r="B205" s="128" t="s">
        <v>3459</v>
      </c>
      <c r="C205" s="128" t="s">
        <v>25</v>
      </c>
      <c r="D205" s="129">
        <v>548840100</v>
      </c>
      <c r="E205" s="128" t="s">
        <v>96</v>
      </c>
      <c r="F205" s="130">
        <v>0</v>
      </c>
      <c r="G205" s="131">
        <v>1</v>
      </c>
      <c r="H205" s="132">
        <v>1</v>
      </c>
      <c r="I205" s="133">
        <f t="shared" si="6"/>
        <v>0.66666666666666663</v>
      </c>
      <c r="J205" s="130">
        <v>0</v>
      </c>
      <c r="K205" s="131">
        <v>1</v>
      </c>
      <c r="L205" s="132">
        <v>1</v>
      </c>
      <c r="M205" s="134">
        <f t="shared" si="7"/>
        <v>0.66666666666666663</v>
      </c>
      <c r="N205" s="130" t="s">
        <v>25</v>
      </c>
      <c r="O205" s="135">
        <v>4826572</v>
      </c>
      <c r="P205" s="131" t="s">
        <v>2655</v>
      </c>
      <c r="Q205" s="131">
        <v>225</v>
      </c>
      <c r="R205" s="131" t="s">
        <v>3460</v>
      </c>
      <c r="S205" s="131"/>
      <c r="T205" s="131" t="s">
        <v>3461</v>
      </c>
      <c r="U205" s="131"/>
      <c r="V205" s="98">
        <v>25.5</v>
      </c>
      <c r="W205" s="86">
        <v>5.2000000000000001E-11</v>
      </c>
      <c r="X205" s="136"/>
      <c r="Y205" s="61"/>
      <c r="Z205" s="139"/>
      <c r="AA205" s="135"/>
      <c r="AB205" s="138"/>
      <c r="AC205" s="138"/>
      <c r="AD205" s="131"/>
    </row>
    <row r="206" spans="2:30" s="128" customFormat="1" ht="11.7" x14ac:dyDescent="0.45">
      <c r="B206" s="128" t="s">
        <v>3462</v>
      </c>
      <c r="C206" s="128" t="s">
        <v>25</v>
      </c>
      <c r="D206" s="129">
        <v>12323328</v>
      </c>
      <c r="E206" s="128" t="s">
        <v>39</v>
      </c>
      <c r="F206" s="130">
        <v>1</v>
      </c>
      <c r="G206" s="131">
        <v>1</v>
      </c>
      <c r="H206" s="132">
        <v>0</v>
      </c>
      <c r="I206" s="133">
        <f t="shared" si="6"/>
        <v>0.66666666666666663</v>
      </c>
      <c r="J206" s="130">
        <v>1</v>
      </c>
      <c r="K206" s="131">
        <v>1</v>
      </c>
      <c r="L206" s="132">
        <v>0</v>
      </c>
      <c r="M206" s="134">
        <f t="shared" si="7"/>
        <v>0.66666666666666663</v>
      </c>
      <c r="N206" s="130" t="s">
        <v>25</v>
      </c>
      <c r="O206" s="135">
        <v>685432820</v>
      </c>
      <c r="P206" s="131" t="s">
        <v>2655</v>
      </c>
      <c r="Q206" s="131">
        <v>501</v>
      </c>
      <c r="R206" s="131" t="s">
        <v>3463</v>
      </c>
      <c r="S206" s="131"/>
      <c r="T206" s="131" t="s">
        <v>3079</v>
      </c>
      <c r="U206" s="131"/>
      <c r="V206" s="98">
        <v>25.4</v>
      </c>
      <c r="W206" s="97">
        <v>3.6999999999999998E-5</v>
      </c>
      <c r="X206" s="136"/>
      <c r="Y206" s="61"/>
      <c r="Z206" s="139"/>
      <c r="AA206" s="135"/>
      <c r="AB206" s="138"/>
      <c r="AC206" s="138"/>
      <c r="AD206" s="131"/>
    </row>
    <row r="207" spans="2:30" s="128" customFormat="1" ht="11.7" x14ac:dyDescent="0.45">
      <c r="B207" s="128" t="s">
        <v>3464</v>
      </c>
      <c r="C207" s="128" t="s">
        <v>25</v>
      </c>
      <c r="D207" s="129">
        <v>15235272</v>
      </c>
      <c r="E207" s="128" t="s">
        <v>39</v>
      </c>
      <c r="F207" s="130">
        <v>0</v>
      </c>
      <c r="G207" s="131">
        <v>1</v>
      </c>
      <c r="H207" s="132">
        <v>1</v>
      </c>
      <c r="I207" s="133">
        <f t="shared" si="6"/>
        <v>0.66666666666666663</v>
      </c>
      <c r="J207" s="130">
        <v>0</v>
      </c>
      <c r="K207" s="131">
        <v>1</v>
      </c>
      <c r="L207" s="132">
        <v>1</v>
      </c>
      <c r="M207" s="134">
        <f t="shared" si="7"/>
        <v>0.66666666666666663</v>
      </c>
      <c r="N207" s="130" t="s">
        <v>3064</v>
      </c>
      <c r="O207" s="135">
        <v>11127680</v>
      </c>
      <c r="P207" s="131" t="s">
        <v>2655</v>
      </c>
      <c r="Q207" s="131">
        <v>1171</v>
      </c>
      <c r="R207" s="131" t="s">
        <v>3287</v>
      </c>
      <c r="S207" s="131"/>
      <c r="T207" s="131" t="s">
        <v>3288</v>
      </c>
      <c r="U207" s="131"/>
      <c r="V207" s="98">
        <v>25.4</v>
      </c>
      <c r="W207" s="53">
        <v>0.47</v>
      </c>
      <c r="X207" s="136"/>
      <c r="Y207" s="61"/>
      <c r="Z207" s="139"/>
      <c r="AA207" s="135"/>
      <c r="AB207" s="138"/>
      <c r="AC207" s="138"/>
      <c r="AD207" s="131"/>
    </row>
    <row r="208" spans="2:30" s="128" customFormat="1" ht="11.7" x14ac:dyDescent="0.45">
      <c r="B208" s="128" t="s">
        <v>3465</v>
      </c>
      <c r="C208" s="128" t="s">
        <v>25</v>
      </c>
      <c r="D208" s="129">
        <v>164652934</v>
      </c>
      <c r="E208" s="128" t="s">
        <v>131</v>
      </c>
      <c r="F208" s="130">
        <v>1</v>
      </c>
      <c r="G208" s="131">
        <v>0</v>
      </c>
      <c r="H208" s="132">
        <v>1</v>
      </c>
      <c r="I208" s="133">
        <f t="shared" si="6"/>
        <v>0.66666666666666663</v>
      </c>
      <c r="J208" s="130">
        <v>1</v>
      </c>
      <c r="K208" s="131">
        <v>0</v>
      </c>
      <c r="L208" s="132">
        <v>1</v>
      </c>
      <c r="M208" s="134">
        <f t="shared" si="7"/>
        <v>0.66666666666666663</v>
      </c>
      <c r="N208" s="130" t="s">
        <v>25</v>
      </c>
      <c r="O208" s="135">
        <v>8453086</v>
      </c>
      <c r="P208" s="131" t="s">
        <v>2655</v>
      </c>
      <c r="Q208" s="131">
        <v>88</v>
      </c>
      <c r="R208" s="131" t="s">
        <v>3144</v>
      </c>
      <c r="S208" s="131"/>
      <c r="T208" s="131" t="s">
        <v>3145</v>
      </c>
      <c r="U208" s="131"/>
      <c r="V208" s="98">
        <v>25.3</v>
      </c>
      <c r="W208" s="51">
        <v>7.1999999999999995E-2</v>
      </c>
      <c r="X208" s="136"/>
      <c r="Y208" s="61"/>
      <c r="Z208" s="139"/>
      <c r="AA208" s="135"/>
      <c r="AB208" s="138"/>
      <c r="AC208" s="138"/>
      <c r="AD208" s="131"/>
    </row>
    <row r="209" spans="2:30" s="128" customFormat="1" ht="11.7" x14ac:dyDescent="0.45">
      <c r="B209" s="128" t="s">
        <v>3466</v>
      </c>
      <c r="C209" s="128" t="s">
        <v>25</v>
      </c>
      <c r="D209" s="129">
        <v>147827572</v>
      </c>
      <c r="E209" s="128" t="s">
        <v>46</v>
      </c>
      <c r="F209" s="130">
        <v>1</v>
      </c>
      <c r="G209" s="131">
        <v>0</v>
      </c>
      <c r="H209" s="132">
        <v>1</v>
      </c>
      <c r="I209" s="133">
        <f t="shared" si="6"/>
        <v>0.66666666666666663</v>
      </c>
      <c r="J209" s="130">
        <v>1</v>
      </c>
      <c r="K209" s="131">
        <v>0</v>
      </c>
      <c r="L209" s="132">
        <v>1</v>
      </c>
      <c r="M209" s="134">
        <f t="shared" si="7"/>
        <v>0.66666666666666663</v>
      </c>
      <c r="N209" s="130" t="s">
        <v>25</v>
      </c>
      <c r="O209" s="135">
        <v>736319</v>
      </c>
      <c r="P209" s="131" t="s">
        <v>2655</v>
      </c>
      <c r="Q209" s="131">
        <v>160</v>
      </c>
      <c r="R209" s="131" t="s">
        <v>3467</v>
      </c>
      <c r="S209" s="131"/>
      <c r="T209" s="131" t="s">
        <v>3257</v>
      </c>
      <c r="U209" s="131" t="s">
        <v>3257</v>
      </c>
      <c r="V209" s="98">
        <v>25</v>
      </c>
      <c r="W209" s="53">
        <v>0.1</v>
      </c>
      <c r="X209" s="136"/>
      <c r="Y209" s="61"/>
      <c r="Z209" s="139"/>
      <c r="AA209" s="135"/>
      <c r="AB209" s="138"/>
      <c r="AC209" s="138"/>
      <c r="AD209" s="131"/>
    </row>
    <row r="210" spans="2:30" s="128" customFormat="1" ht="11.7" x14ac:dyDescent="0.45">
      <c r="B210" s="128" t="s">
        <v>3468</v>
      </c>
      <c r="C210" s="128" t="s">
        <v>25</v>
      </c>
      <c r="D210" s="129">
        <v>460403996</v>
      </c>
      <c r="E210" s="128" t="s">
        <v>141</v>
      </c>
      <c r="F210" s="130">
        <v>0</v>
      </c>
      <c r="G210" s="131">
        <v>1</v>
      </c>
      <c r="H210" s="132">
        <v>1</v>
      </c>
      <c r="I210" s="133">
        <f t="shared" si="6"/>
        <v>0.66666666666666663</v>
      </c>
      <c r="J210" s="130">
        <v>0</v>
      </c>
      <c r="K210" s="131">
        <v>1</v>
      </c>
      <c r="L210" s="132">
        <v>1</v>
      </c>
      <c r="M210" s="134">
        <f t="shared" si="7"/>
        <v>0.66666666666666663</v>
      </c>
      <c r="N210" s="130" t="s">
        <v>25</v>
      </c>
      <c r="O210" s="135">
        <v>188572343</v>
      </c>
      <c r="P210" s="131" t="s">
        <v>2655</v>
      </c>
      <c r="Q210" s="131">
        <v>1248</v>
      </c>
      <c r="R210" s="131" t="s">
        <v>3469</v>
      </c>
      <c r="S210" s="131"/>
      <c r="T210" s="131"/>
      <c r="U210" s="131"/>
      <c r="V210" s="98">
        <v>24.9</v>
      </c>
      <c r="W210" s="86">
        <v>7.4000000000000001E-8</v>
      </c>
      <c r="X210" s="136"/>
      <c r="Y210" s="61"/>
      <c r="Z210" s="139"/>
      <c r="AA210" s="135"/>
      <c r="AB210" s="138"/>
      <c r="AC210" s="138"/>
      <c r="AD210" s="131"/>
    </row>
    <row r="211" spans="2:30" s="128" customFormat="1" ht="11.7" x14ac:dyDescent="0.45">
      <c r="B211" s="128" t="s">
        <v>3470</v>
      </c>
      <c r="C211" s="128" t="s">
        <v>25</v>
      </c>
      <c r="D211" s="129">
        <v>302782684</v>
      </c>
      <c r="E211" s="128" t="s">
        <v>3059</v>
      </c>
      <c r="F211" s="130">
        <v>0</v>
      </c>
      <c r="G211" s="131">
        <v>1</v>
      </c>
      <c r="H211" s="132">
        <v>1</v>
      </c>
      <c r="I211" s="133">
        <f t="shared" si="6"/>
        <v>0.66666666666666663</v>
      </c>
      <c r="J211" s="130">
        <v>0</v>
      </c>
      <c r="K211" s="131">
        <v>1</v>
      </c>
      <c r="L211" s="132">
        <v>1</v>
      </c>
      <c r="M211" s="134">
        <f t="shared" si="7"/>
        <v>0.66666666666666663</v>
      </c>
      <c r="N211" s="130" t="s">
        <v>25</v>
      </c>
      <c r="O211" s="135">
        <v>18609</v>
      </c>
      <c r="P211" s="131" t="s">
        <v>2655</v>
      </c>
      <c r="Q211" s="131">
        <v>732</v>
      </c>
      <c r="R211" s="131" t="s">
        <v>3068</v>
      </c>
      <c r="S211" s="131"/>
      <c r="T211" s="131" t="s">
        <v>3069</v>
      </c>
      <c r="U211" s="131"/>
      <c r="V211" s="98">
        <v>24.3</v>
      </c>
      <c r="W211" s="53">
        <v>5.0999999999999997E-2</v>
      </c>
      <c r="X211" s="136"/>
      <c r="Y211" s="61"/>
      <c r="Z211" s="139"/>
      <c r="AA211" s="135"/>
      <c r="AB211" s="138"/>
      <c r="AC211" s="138"/>
      <c r="AD211" s="131"/>
    </row>
    <row r="212" spans="2:30" s="128" customFormat="1" ht="11.7" x14ac:dyDescent="0.45">
      <c r="B212" s="128" t="s">
        <v>3471</v>
      </c>
      <c r="C212" s="128" t="s">
        <v>25</v>
      </c>
      <c r="D212" s="129">
        <v>224084299</v>
      </c>
      <c r="E212" s="128" t="s">
        <v>1438</v>
      </c>
      <c r="F212" s="130">
        <v>0</v>
      </c>
      <c r="G212" s="131">
        <v>1</v>
      </c>
      <c r="H212" s="132">
        <v>1</v>
      </c>
      <c r="I212" s="133">
        <f t="shared" si="6"/>
        <v>0.66666666666666663</v>
      </c>
      <c r="J212" s="130">
        <v>0</v>
      </c>
      <c r="K212" s="131">
        <v>1</v>
      </c>
      <c r="L212" s="132">
        <v>1</v>
      </c>
      <c r="M212" s="134">
        <f t="shared" si="7"/>
        <v>0.66666666666666663</v>
      </c>
      <c r="N212" s="130" t="s">
        <v>25</v>
      </c>
      <c r="O212" s="135">
        <v>37780015</v>
      </c>
      <c r="P212" s="131" t="s">
        <v>2655</v>
      </c>
      <c r="Q212" s="131">
        <v>799</v>
      </c>
      <c r="R212" s="131" t="s">
        <v>3162</v>
      </c>
      <c r="S212" s="131"/>
      <c r="T212" s="131" t="s">
        <v>3472</v>
      </c>
      <c r="U212" s="131"/>
      <c r="V212" s="98">
        <v>24</v>
      </c>
      <c r="W212" s="51">
        <v>3.5E-4</v>
      </c>
      <c r="X212" s="136"/>
      <c r="Y212" s="61"/>
      <c r="Z212" s="139"/>
      <c r="AA212" s="135"/>
      <c r="AB212" s="138"/>
      <c r="AC212" s="138"/>
      <c r="AD212" s="131"/>
    </row>
    <row r="213" spans="2:30" s="128" customFormat="1" ht="11.7" x14ac:dyDescent="0.45">
      <c r="B213" s="128" t="s">
        <v>3473</v>
      </c>
      <c r="C213" s="128" t="s">
        <v>25</v>
      </c>
      <c r="D213" s="129">
        <v>225443021</v>
      </c>
      <c r="E213" s="128" t="s">
        <v>46</v>
      </c>
      <c r="F213" s="130">
        <v>1</v>
      </c>
      <c r="G213" s="131">
        <v>1</v>
      </c>
      <c r="H213" s="132">
        <v>0</v>
      </c>
      <c r="I213" s="133">
        <f t="shared" si="6"/>
        <v>0.66666666666666663</v>
      </c>
      <c r="J213" s="130">
        <v>1</v>
      </c>
      <c r="K213" s="131">
        <v>1</v>
      </c>
      <c r="L213" s="132">
        <v>0</v>
      </c>
      <c r="M213" s="134">
        <f t="shared" si="7"/>
        <v>0.66666666666666663</v>
      </c>
      <c r="N213" s="130" t="s">
        <v>25</v>
      </c>
      <c r="O213" s="135">
        <v>21068</v>
      </c>
      <c r="P213" s="131" t="s">
        <v>2655</v>
      </c>
      <c r="Q213" s="131">
        <v>104</v>
      </c>
      <c r="R213" s="131" t="s">
        <v>3053</v>
      </c>
      <c r="S213" s="131"/>
      <c r="T213" s="131" t="s">
        <v>3474</v>
      </c>
      <c r="U213" s="131"/>
      <c r="V213" s="98">
        <v>23.7</v>
      </c>
      <c r="W213" s="51">
        <v>0.39</v>
      </c>
      <c r="X213" s="136"/>
      <c r="Y213" s="61"/>
      <c r="Z213" s="139"/>
      <c r="AA213" s="135"/>
      <c r="AB213" s="138"/>
      <c r="AC213" s="138"/>
      <c r="AD213" s="131"/>
    </row>
    <row r="214" spans="2:30" s="128" customFormat="1" ht="11.7" x14ac:dyDescent="0.45">
      <c r="B214" s="128" t="s">
        <v>1355</v>
      </c>
      <c r="C214" s="128" t="s">
        <v>25</v>
      </c>
      <c r="D214" s="129">
        <v>172073082</v>
      </c>
      <c r="E214" s="128" t="s">
        <v>3475</v>
      </c>
      <c r="F214" s="130">
        <v>1</v>
      </c>
      <c r="G214" s="131">
        <v>1</v>
      </c>
      <c r="H214" s="132">
        <v>0</v>
      </c>
      <c r="I214" s="133">
        <f t="shared" si="6"/>
        <v>0.66666666666666663</v>
      </c>
      <c r="J214" s="130">
        <v>1</v>
      </c>
      <c r="K214" s="131">
        <v>1</v>
      </c>
      <c r="L214" s="132">
        <v>0</v>
      </c>
      <c r="M214" s="134">
        <f t="shared" si="7"/>
        <v>0.66666666666666663</v>
      </c>
      <c r="N214" s="130" t="s">
        <v>25</v>
      </c>
      <c r="O214" s="135">
        <v>219806602</v>
      </c>
      <c r="P214" s="131" t="s">
        <v>2655</v>
      </c>
      <c r="Q214" s="131">
        <v>1221</v>
      </c>
      <c r="R214" s="131" t="s">
        <v>3104</v>
      </c>
      <c r="S214" s="131"/>
      <c r="T214" s="131" t="s">
        <v>3476</v>
      </c>
      <c r="U214" s="131"/>
      <c r="V214" s="98">
        <v>23.5</v>
      </c>
      <c r="W214" s="53">
        <v>0.1</v>
      </c>
      <c r="X214" s="136"/>
      <c r="Y214" s="61"/>
      <c r="Z214" s="139"/>
      <c r="AA214" s="135"/>
      <c r="AB214" s="138"/>
      <c r="AC214" s="138"/>
      <c r="AD214" s="131"/>
    </row>
    <row r="215" spans="2:30" s="128" customFormat="1" ht="11.7" x14ac:dyDescent="0.45">
      <c r="B215" s="128" t="s">
        <v>3477</v>
      </c>
      <c r="C215" s="128" t="s">
        <v>25</v>
      </c>
      <c r="D215" s="129">
        <v>357462913</v>
      </c>
      <c r="E215" s="128" t="s">
        <v>125</v>
      </c>
      <c r="F215" s="130">
        <v>1</v>
      </c>
      <c r="G215" s="131">
        <v>0</v>
      </c>
      <c r="H215" s="132">
        <v>1</v>
      </c>
      <c r="I215" s="133">
        <f t="shared" si="6"/>
        <v>0.66666666666666663</v>
      </c>
      <c r="J215" s="130">
        <v>1</v>
      </c>
      <c r="K215" s="131">
        <v>0</v>
      </c>
      <c r="L215" s="132">
        <v>1</v>
      </c>
      <c r="M215" s="134">
        <f t="shared" si="7"/>
        <v>0.66666666666666663</v>
      </c>
      <c r="N215" s="77" t="s">
        <v>25</v>
      </c>
      <c r="O215" s="61">
        <v>60920878</v>
      </c>
      <c r="P215" s="53" t="s">
        <v>2655</v>
      </c>
      <c r="Q215" s="53">
        <v>510</v>
      </c>
      <c r="R215" s="53" t="s">
        <v>3478</v>
      </c>
      <c r="S215" s="53"/>
      <c r="T215" s="131" t="s">
        <v>3479</v>
      </c>
      <c r="U215" s="131"/>
      <c r="V215" s="98">
        <v>22.5</v>
      </c>
      <c r="W215" s="51">
        <v>0.39</v>
      </c>
      <c r="X215" s="136"/>
      <c r="Y215" s="61"/>
      <c r="Z215" s="139"/>
      <c r="AA215" s="135"/>
      <c r="AB215" s="138"/>
      <c r="AC215" s="138"/>
      <c r="AD215" s="131"/>
    </row>
    <row r="216" spans="2:30" s="128" customFormat="1" ht="11.7" x14ac:dyDescent="0.45">
      <c r="B216" s="128" t="s">
        <v>3480</v>
      </c>
      <c r="C216" s="128" t="s">
        <v>25</v>
      </c>
      <c r="D216" s="129">
        <v>482567347</v>
      </c>
      <c r="E216" s="128" t="s">
        <v>2732</v>
      </c>
      <c r="F216" s="130">
        <v>1</v>
      </c>
      <c r="G216" s="131">
        <v>1</v>
      </c>
      <c r="H216" s="132">
        <v>0</v>
      </c>
      <c r="I216" s="133">
        <f t="shared" si="6"/>
        <v>0.66666666666666663</v>
      </c>
      <c r="J216" s="130">
        <v>1</v>
      </c>
      <c r="K216" s="131">
        <v>1</v>
      </c>
      <c r="L216" s="132">
        <v>0</v>
      </c>
      <c r="M216" s="134">
        <f t="shared" si="7"/>
        <v>0.66666666666666663</v>
      </c>
      <c r="N216" s="130" t="s">
        <v>25</v>
      </c>
      <c r="O216" s="135">
        <v>140089326</v>
      </c>
      <c r="P216" s="131" t="s">
        <v>2655</v>
      </c>
      <c r="Q216" s="131">
        <v>1164</v>
      </c>
      <c r="R216" s="131" t="s">
        <v>3481</v>
      </c>
      <c r="S216" s="131"/>
      <c r="T216" s="131" t="s">
        <v>3135</v>
      </c>
      <c r="U216" s="131"/>
      <c r="V216" s="98">
        <v>21.4</v>
      </c>
      <c r="W216" s="51">
        <v>5.2999999999999999E-2</v>
      </c>
      <c r="X216" s="136"/>
      <c r="Y216" s="61"/>
      <c r="Z216" s="139"/>
      <c r="AA216" s="135"/>
      <c r="AB216" s="138"/>
      <c r="AC216" s="138"/>
      <c r="AD216" s="131"/>
    </row>
    <row r="217" spans="2:30" s="128" customFormat="1" ht="11.7" x14ac:dyDescent="0.45">
      <c r="B217" s="128" t="s">
        <v>3482</v>
      </c>
      <c r="C217" s="128" t="s">
        <v>25</v>
      </c>
      <c r="D217" s="129">
        <v>168022519</v>
      </c>
      <c r="E217" s="128" t="s">
        <v>3248</v>
      </c>
      <c r="F217" s="130">
        <v>1</v>
      </c>
      <c r="G217" s="131">
        <v>0</v>
      </c>
      <c r="H217" s="132">
        <v>1</v>
      </c>
      <c r="I217" s="133">
        <f t="shared" si="6"/>
        <v>0.66666666666666663</v>
      </c>
      <c r="J217" s="130">
        <v>1</v>
      </c>
      <c r="K217" s="131">
        <v>0</v>
      </c>
      <c r="L217" s="132">
        <v>1</v>
      </c>
      <c r="M217" s="134">
        <f t="shared" si="7"/>
        <v>0.66666666666666663</v>
      </c>
      <c r="N217" s="130" t="s">
        <v>25</v>
      </c>
      <c r="O217" s="135">
        <v>3135503</v>
      </c>
      <c r="P217" s="131" t="s">
        <v>2655</v>
      </c>
      <c r="Q217" s="131">
        <v>230</v>
      </c>
      <c r="R217" s="131" t="s">
        <v>3221</v>
      </c>
      <c r="S217" s="131"/>
      <c r="T217" s="131" t="s">
        <v>3461</v>
      </c>
      <c r="U217" s="131"/>
      <c r="V217" s="98">
        <v>21.3</v>
      </c>
      <c r="W217" s="53">
        <v>0.34</v>
      </c>
      <c r="X217" s="136"/>
      <c r="Y217" s="61"/>
      <c r="Z217" s="139"/>
      <c r="AA217" s="135"/>
      <c r="AB217" s="138"/>
      <c r="AC217" s="138"/>
      <c r="AD217" s="131"/>
    </row>
    <row r="218" spans="2:30" s="128" customFormat="1" ht="11.7" x14ac:dyDescent="0.45">
      <c r="B218" s="128" t="s">
        <v>3483</v>
      </c>
      <c r="C218" s="128" t="s">
        <v>25</v>
      </c>
      <c r="D218" s="129">
        <v>470135680</v>
      </c>
      <c r="E218" s="128" t="s">
        <v>2666</v>
      </c>
      <c r="F218" s="130">
        <v>1</v>
      </c>
      <c r="G218" s="131">
        <v>0</v>
      </c>
      <c r="H218" s="132">
        <v>1</v>
      </c>
      <c r="I218" s="133">
        <f t="shared" si="6"/>
        <v>0.66666666666666663</v>
      </c>
      <c r="J218" s="130">
        <v>1</v>
      </c>
      <c r="K218" s="131">
        <v>0</v>
      </c>
      <c r="L218" s="132">
        <v>1</v>
      </c>
      <c r="M218" s="134">
        <f t="shared" si="7"/>
        <v>0.66666666666666663</v>
      </c>
      <c r="N218" s="131" t="s">
        <v>25</v>
      </c>
      <c r="O218" s="135">
        <v>167782086</v>
      </c>
      <c r="P218" s="131" t="s">
        <v>2655</v>
      </c>
      <c r="Q218" s="131">
        <v>1057</v>
      </c>
      <c r="R218" s="131" t="s">
        <v>3484</v>
      </c>
      <c r="S218" s="131"/>
      <c r="T218" s="131" t="s">
        <v>3485</v>
      </c>
      <c r="U218" s="131"/>
      <c r="V218" s="98">
        <v>21.2</v>
      </c>
      <c r="W218" s="51">
        <v>0.13</v>
      </c>
      <c r="X218" s="136"/>
      <c r="Y218" s="61"/>
      <c r="Z218" s="139"/>
      <c r="AA218" s="135"/>
      <c r="AB218" s="138"/>
      <c r="AC218" s="138"/>
      <c r="AD218" s="131"/>
    </row>
    <row r="219" spans="2:30" s="128" customFormat="1" ht="11.7" x14ac:dyDescent="0.45">
      <c r="B219" s="128" t="s">
        <v>3486</v>
      </c>
      <c r="C219" s="128" t="s">
        <v>25</v>
      </c>
      <c r="D219" s="129">
        <v>115456045</v>
      </c>
      <c r="E219" s="128" t="s">
        <v>52</v>
      </c>
      <c r="F219" s="130">
        <v>0</v>
      </c>
      <c r="G219" s="131">
        <v>1</v>
      </c>
      <c r="H219" s="132">
        <v>1</v>
      </c>
      <c r="I219" s="133">
        <f t="shared" si="6"/>
        <v>0.66666666666666663</v>
      </c>
      <c r="J219" s="130">
        <v>0</v>
      </c>
      <c r="K219" s="131">
        <v>1</v>
      </c>
      <c r="L219" s="132">
        <v>1</v>
      </c>
      <c r="M219" s="134">
        <f t="shared" si="7"/>
        <v>0.66666666666666663</v>
      </c>
      <c r="N219" s="131" t="s">
        <v>25</v>
      </c>
      <c r="O219" s="135">
        <v>156001070</v>
      </c>
      <c r="P219" s="131" t="s">
        <v>2655</v>
      </c>
      <c r="Q219" s="131">
        <v>1093</v>
      </c>
      <c r="R219" s="131" t="s">
        <v>3487</v>
      </c>
      <c r="S219" s="131"/>
      <c r="T219" s="131" t="s">
        <v>3488</v>
      </c>
      <c r="U219" s="131" t="s">
        <v>3489</v>
      </c>
      <c r="V219" s="98">
        <v>19.899999999999999</v>
      </c>
      <c r="W219" s="53">
        <v>0.21</v>
      </c>
      <c r="X219" s="136"/>
      <c r="Y219" s="61"/>
      <c r="Z219" s="139"/>
      <c r="AA219" s="135"/>
      <c r="AB219" s="138"/>
      <c r="AC219" s="138"/>
      <c r="AD219" s="131"/>
    </row>
    <row r="220" spans="2:30" s="128" customFormat="1" ht="11.7" x14ac:dyDescent="0.45">
      <c r="B220" s="128" t="s">
        <v>3490</v>
      </c>
      <c r="C220" s="128" t="s">
        <v>25</v>
      </c>
      <c r="D220" s="129">
        <v>359479585</v>
      </c>
      <c r="E220" s="128" t="s">
        <v>46</v>
      </c>
      <c r="F220" s="130">
        <v>1</v>
      </c>
      <c r="G220" s="131">
        <v>0</v>
      </c>
      <c r="H220" s="132">
        <v>1</v>
      </c>
      <c r="I220" s="133">
        <f t="shared" si="6"/>
        <v>0.66666666666666663</v>
      </c>
      <c r="J220" s="130">
        <v>1</v>
      </c>
      <c r="K220" s="131">
        <v>0</v>
      </c>
      <c r="L220" s="132">
        <v>1</v>
      </c>
      <c r="M220" s="134">
        <f t="shared" si="7"/>
        <v>0.66666666666666663</v>
      </c>
      <c r="N220" s="130" t="s">
        <v>25</v>
      </c>
      <c r="O220" s="135">
        <v>75317968</v>
      </c>
      <c r="P220" s="131" t="s">
        <v>2655</v>
      </c>
      <c r="Q220" s="131">
        <v>154</v>
      </c>
      <c r="R220" s="131" t="s">
        <v>3449</v>
      </c>
      <c r="S220" s="131"/>
      <c r="T220" s="131" t="s">
        <v>3491</v>
      </c>
      <c r="U220" s="131"/>
      <c r="V220" s="98">
        <v>19.600000000000001</v>
      </c>
      <c r="W220" s="53">
        <v>6.4999999999999997E-4</v>
      </c>
      <c r="X220" s="136"/>
      <c r="Y220" s="61"/>
      <c r="Z220" s="139"/>
      <c r="AA220" s="135"/>
      <c r="AB220" s="138"/>
      <c r="AC220" s="138"/>
      <c r="AD220" s="131"/>
    </row>
    <row r="221" spans="2:30" s="128" customFormat="1" ht="11.7" x14ac:dyDescent="0.45">
      <c r="B221" s="128" t="s">
        <v>3492</v>
      </c>
      <c r="C221" s="128" t="s">
        <v>25</v>
      </c>
      <c r="D221" s="129">
        <v>115436118</v>
      </c>
      <c r="E221" s="128" t="s">
        <v>52</v>
      </c>
      <c r="F221" s="130">
        <v>0</v>
      </c>
      <c r="G221" s="131">
        <v>1</v>
      </c>
      <c r="H221" s="132">
        <v>0</v>
      </c>
      <c r="I221" s="133">
        <f t="shared" si="6"/>
        <v>0.33333333333333331</v>
      </c>
      <c r="J221" s="130">
        <v>0</v>
      </c>
      <c r="K221" s="131">
        <v>1</v>
      </c>
      <c r="L221" s="132">
        <v>0</v>
      </c>
      <c r="M221" s="134">
        <f t="shared" si="7"/>
        <v>0.33333333333333331</v>
      </c>
      <c r="N221" s="130" t="s">
        <v>25</v>
      </c>
      <c r="O221" s="135">
        <v>422005</v>
      </c>
      <c r="P221" s="131" t="s">
        <v>2655</v>
      </c>
      <c r="Q221" s="131">
        <v>230</v>
      </c>
      <c r="R221" s="131" t="s">
        <v>3493</v>
      </c>
      <c r="S221" s="131"/>
      <c r="T221" s="131" t="s">
        <v>3494</v>
      </c>
      <c r="U221" s="131"/>
      <c r="V221" s="98">
        <v>33.799999999999997</v>
      </c>
      <c r="W221" s="53">
        <v>0.23</v>
      </c>
      <c r="X221" s="136"/>
      <c r="Y221" s="61"/>
      <c r="Z221" s="139"/>
      <c r="AA221" s="135"/>
      <c r="AB221" s="138"/>
      <c r="AC221" s="138"/>
      <c r="AD221" s="131"/>
    </row>
    <row r="222" spans="2:30" s="128" customFormat="1" ht="11.7" x14ac:dyDescent="0.45">
      <c r="B222" s="128" t="s">
        <v>3495</v>
      </c>
      <c r="C222" s="128" t="s">
        <v>25</v>
      </c>
      <c r="D222" s="129">
        <v>195604208</v>
      </c>
      <c r="E222" s="128" t="s">
        <v>137</v>
      </c>
      <c r="F222" s="130">
        <v>0</v>
      </c>
      <c r="G222" s="131">
        <v>0</v>
      </c>
      <c r="H222" s="132">
        <v>1</v>
      </c>
      <c r="I222" s="133">
        <f t="shared" si="6"/>
        <v>0.33333333333333331</v>
      </c>
      <c r="J222" s="130">
        <v>0</v>
      </c>
      <c r="K222" s="131">
        <v>0</v>
      </c>
      <c r="L222" s="132">
        <v>1</v>
      </c>
      <c r="M222" s="134">
        <f t="shared" si="7"/>
        <v>0.33333333333333331</v>
      </c>
      <c r="N222" s="130" t="s">
        <v>25</v>
      </c>
      <c r="O222" s="135">
        <v>313471398</v>
      </c>
      <c r="P222" s="131" t="s">
        <v>2655</v>
      </c>
      <c r="Q222" s="131">
        <v>1701</v>
      </c>
      <c r="R222" s="131" t="s">
        <v>3496</v>
      </c>
      <c r="S222" s="131"/>
      <c r="T222" s="131"/>
      <c r="U222" s="131"/>
      <c r="V222" s="98">
        <v>20.7</v>
      </c>
      <c r="W222" s="51">
        <v>0.34</v>
      </c>
      <c r="X222" s="136"/>
      <c r="Y222" s="61"/>
      <c r="Z222" s="139"/>
      <c r="AA222" s="135"/>
      <c r="AB222" s="138"/>
      <c r="AC222" s="138"/>
      <c r="AD222" s="131"/>
    </row>
    <row r="223" spans="2:30" s="128" customFormat="1" ht="11.7" x14ac:dyDescent="0.45">
      <c r="D223" s="129"/>
      <c r="F223" s="130"/>
      <c r="G223" s="131"/>
      <c r="H223" s="132"/>
      <c r="I223" s="133"/>
      <c r="J223" s="145"/>
      <c r="K223" s="138"/>
      <c r="L223" s="146"/>
      <c r="M223" s="134"/>
      <c r="N223" s="130"/>
      <c r="O223" s="147"/>
      <c r="P223" s="131"/>
      <c r="Q223" s="131"/>
      <c r="R223" s="131"/>
      <c r="S223" s="131"/>
      <c r="T223" s="131"/>
      <c r="U223" s="131"/>
      <c r="V223" s="134"/>
      <c r="W223" s="138"/>
      <c r="X223" s="148"/>
      <c r="Y223" s="134"/>
      <c r="Z223" s="137"/>
      <c r="AA223" s="135"/>
      <c r="AB223" s="138"/>
      <c r="AC223" s="138"/>
      <c r="AD223" s="131"/>
    </row>
    <row r="224" spans="2:30" s="128" customFormat="1" ht="11.7" x14ac:dyDescent="0.45">
      <c r="D224" s="129"/>
      <c r="F224" s="130"/>
      <c r="G224" s="131"/>
      <c r="H224" s="132"/>
      <c r="I224" s="133"/>
      <c r="J224" s="145"/>
      <c r="K224" s="138"/>
      <c r="L224" s="146"/>
      <c r="M224" s="134"/>
      <c r="N224" s="130"/>
      <c r="O224" s="147"/>
      <c r="P224" s="131"/>
      <c r="Q224" s="131"/>
      <c r="R224" s="131"/>
      <c r="S224" s="131"/>
      <c r="T224" s="131"/>
      <c r="U224" s="131"/>
      <c r="V224" s="134"/>
      <c r="W224" s="138"/>
      <c r="X224" s="148"/>
      <c r="Y224" s="134"/>
      <c r="Z224" s="137"/>
      <c r="AA224" s="135"/>
      <c r="AB224" s="138"/>
      <c r="AC224" s="138"/>
      <c r="AD224" s="131"/>
    </row>
    <row r="225" spans="4:30" s="128" customFormat="1" ht="11.7" x14ac:dyDescent="0.45">
      <c r="D225" s="129"/>
      <c r="F225" s="130"/>
      <c r="G225" s="131"/>
      <c r="H225" s="132"/>
      <c r="I225" s="133"/>
      <c r="J225" s="145"/>
      <c r="K225" s="138"/>
      <c r="L225" s="146"/>
      <c r="M225" s="134"/>
      <c r="N225" s="130"/>
      <c r="O225" s="147"/>
      <c r="P225" s="131"/>
      <c r="Q225" s="131"/>
      <c r="R225" s="131"/>
      <c r="S225" s="131"/>
      <c r="T225" s="131"/>
      <c r="U225" s="131"/>
      <c r="V225" s="134"/>
      <c r="W225" s="138"/>
      <c r="X225" s="148"/>
      <c r="Y225" s="134"/>
      <c r="Z225" s="137"/>
      <c r="AA225" s="135"/>
      <c r="AB225" s="138"/>
      <c r="AC225" s="138"/>
      <c r="AD225" s="131"/>
    </row>
    <row r="226" spans="4:30" s="128" customFormat="1" ht="11.7" x14ac:dyDescent="0.45">
      <c r="D226" s="129"/>
      <c r="F226" s="130"/>
      <c r="G226" s="131"/>
      <c r="H226" s="132"/>
      <c r="I226" s="133"/>
      <c r="J226" s="145"/>
      <c r="K226" s="138"/>
      <c r="L226" s="146"/>
      <c r="M226" s="134"/>
      <c r="N226" s="130"/>
      <c r="O226" s="147"/>
      <c r="P226" s="131"/>
      <c r="Q226" s="131"/>
      <c r="R226" s="131"/>
      <c r="S226" s="131"/>
      <c r="T226" s="131"/>
      <c r="U226" s="131"/>
      <c r="V226" s="134"/>
      <c r="W226" s="138"/>
      <c r="X226" s="148"/>
      <c r="Y226" s="134"/>
      <c r="Z226" s="137"/>
      <c r="AA226" s="135"/>
      <c r="AB226" s="138"/>
      <c r="AC226" s="138"/>
      <c r="AD226" s="131"/>
    </row>
    <row r="227" spans="4:30" s="128" customFormat="1" ht="11.7" x14ac:dyDescent="0.45">
      <c r="D227" s="129"/>
      <c r="F227" s="130"/>
      <c r="G227" s="131"/>
      <c r="H227" s="132"/>
      <c r="I227" s="133"/>
      <c r="J227" s="145"/>
      <c r="K227" s="138"/>
      <c r="L227" s="146"/>
      <c r="M227" s="134"/>
      <c r="N227" s="130"/>
      <c r="O227" s="147"/>
      <c r="P227" s="131"/>
      <c r="Q227" s="131"/>
      <c r="R227" s="131"/>
      <c r="S227" s="131"/>
      <c r="T227" s="131"/>
      <c r="U227" s="131"/>
      <c r="V227" s="134"/>
      <c r="W227" s="138"/>
      <c r="X227" s="148"/>
      <c r="Y227" s="134"/>
      <c r="Z227" s="137"/>
      <c r="AA227" s="135"/>
      <c r="AB227" s="138"/>
      <c r="AC227" s="138"/>
      <c r="AD227" s="131"/>
    </row>
    <row r="228" spans="4:30" s="128" customFormat="1" ht="11.7" x14ac:dyDescent="0.45">
      <c r="D228" s="129"/>
      <c r="F228" s="130"/>
      <c r="G228" s="131"/>
      <c r="H228" s="132"/>
      <c r="I228" s="133"/>
      <c r="J228" s="145"/>
      <c r="K228" s="138"/>
      <c r="L228" s="146"/>
      <c r="M228" s="134"/>
      <c r="N228" s="130"/>
      <c r="O228" s="147"/>
      <c r="P228" s="131"/>
      <c r="Q228" s="131"/>
      <c r="R228" s="131"/>
      <c r="S228" s="131"/>
      <c r="T228" s="131"/>
      <c r="U228" s="131"/>
      <c r="V228" s="134"/>
      <c r="W228" s="138"/>
      <c r="X228" s="148"/>
      <c r="Y228" s="134"/>
      <c r="Z228" s="137"/>
      <c r="AA228" s="135"/>
      <c r="AB228" s="138"/>
      <c r="AC228" s="138"/>
      <c r="AD228" s="131"/>
    </row>
    <row r="229" spans="4:30" s="128" customFormat="1" ht="11.7" x14ac:dyDescent="0.45">
      <c r="D229" s="129"/>
      <c r="F229" s="130"/>
      <c r="G229" s="131"/>
      <c r="H229" s="132"/>
      <c r="I229" s="133"/>
      <c r="J229" s="145"/>
      <c r="K229" s="138"/>
      <c r="L229" s="146"/>
      <c r="M229" s="134"/>
      <c r="N229" s="130"/>
      <c r="O229" s="147"/>
      <c r="P229" s="131"/>
      <c r="Q229" s="131"/>
      <c r="R229" s="131"/>
      <c r="S229" s="131"/>
      <c r="T229" s="131"/>
      <c r="U229" s="131"/>
      <c r="V229" s="134"/>
      <c r="W229" s="138"/>
      <c r="X229" s="148"/>
      <c r="Y229" s="134"/>
      <c r="Z229" s="137"/>
      <c r="AA229" s="135"/>
      <c r="AB229" s="138"/>
      <c r="AC229" s="138"/>
      <c r="AD229" s="131"/>
    </row>
  </sheetData>
  <mergeCells count="5">
    <mergeCell ref="B2:M2"/>
    <mergeCell ref="N2:W2"/>
    <mergeCell ref="AA2:AC2"/>
    <mergeCell ref="C3:D3"/>
    <mergeCell ref="N3:O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M22" sqref="M22"/>
    </sheetView>
  </sheetViews>
  <sheetFormatPr defaultColWidth="9.15625" defaultRowHeight="14.4" x14ac:dyDescent="0.55000000000000004"/>
  <cols>
    <col min="3" max="3" width="33.26171875" customWidth="1"/>
  </cols>
  <sheetData>
    <row r="1" spans="1:12" x14ac:dyDescent="0.25">
      <c r="A1" t="s">
        <v>3497</v>
      </c>
      <c r="B1" t="s">
        <v>3498</v>
      </c>
      <c r="C1" t="s">
        <v>3499</v>
      </c>
      <c r="D1" t="s">
        <v>3500</v>
      </c>
      <c r="E1" t="s">
        <v>3501</v>
      </c>
      <c r="F1" t="s">
        <v>3502</v>
      </c>
      <c r="G1" t="s">
        <v>3503</v>
      </c>
      <c r="H1" t="s">
        <v>3504</v>
      </c>
      <c r="I1" t="s">
        <v>3505</v>
      </c>
      <c r="J1" t="s">
        <v>3506</v>
      </c>
      <c r="K1" t="s">
        <v>3507</v>
      </c>
      <c r="L1" t="s">
        <v>3508</v>
      </c>
    </row>
    <row r="2" spans="1:12" x14ac:dyDescent="0.25">
      <c r="A2">
        <v>111209</v>
      </c>
      <c r="B2" t="s">
        <v>3509</v>
      </c>
      <c r="C2" t="s">
        <v>2961</v>
      </c>
      <c r="D2">
        <v>196</v>
      </c>
      <c r="E2">
        <v>210</v>
      </c>
      <c r="H2" t="s">
        <v>3510</v>
      </c>
      <c r="I2" t="s">
        <v>3511</v>
      </c>
      <c r="J2" t="s">
        <v>29</v>
      </c>
      <c r="K2">
        <v>3981</v>
      </c>
    </row>
    <row r="3" spans="1:12" x14ac:dyDescent="0.25">
      <c r="A3">
        <v>111212</v>
      </c>
      <c r="B3" t="s">
        <v>3509</v>
      </c>
      <c r="C3" t="s">
        <v>3512</v>
      </c>
      <c r="D3">
        <v>163</v>
      </c>
      <c r="E3">
        <v>174</v>
      </c>
      <c r="H3" t="s">
        <v>3510</v>
      </c>
      <c r="I3" t="s">
        <v>3511</v>
      </c>
      <c r="J3" t="s">
        <v>29</v>
      </c>
      <c r="K3">
        <v>3981</v>
      </c>
    </row>
    <row r="4" spans="1:12" x14ac:dyDescent="0.25">
      <c r="A4">
        <v>111945</v>
      </c>
      <c r="B4" t="s">
        <v>3509</v>
      </c>
      <c r="C4" t="s">
        <v>3513</v>
      </c>
      <c r="D4">
        <v>241</v>
      </c>
      <c r="E4">
        <v>258</v>
      </c>
      <c r="H4" t="s">
        <v>3510</v>
      </c>
      <c r="I4" t="s">
        <v>3511</v>
      </c>
      <c r="J4" t="s">
        <v>29</v>
      </c>
      <c r="K4">
        <v>3981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M22" sqref="M22"/>
    </sheetView>
  </sheetViews>
  <sheetFormatPr defaultColWidth="9.15625" defaultRowHeight="14.4" x14ac:dyDescent="0.55000000000000004"/>
  <sheetData>
    <row r="1" spans="1:12" x14ac:dyDescent="0.25">
      <c r="A1" t="s">
        <v>3497</v>
      </c>
      <c r="B1" t="s">
        <v>3498</v>
      </c>
      <c r="C1" t="s">
        <v>3499</v>
      </c>
      <c r="D1" t="s">
        <v>3500</v>
      </c>
      <c r="E1" t="s">
        <v>3501</v>
      </c>
      <c r="F1" t="s">
        <v>3502</v>
      </c>
      <c r="G1" t="s">
        <v>3503</v>
      </c>
      <c r="H1" t="s">
        <v>3504</v>
      </c>
      <c r="I1" t="s">
        <v>3505</v>
      </c>
      <c r="J1" t="s">
        <v>3506</v>
      </c>
      <c r="K1" t="s">
        <v>3507</v>
      </c>
      <c r="L1" t="s">
        <v>3508</v>
      </c>
    </row>
    <row r="2" spans="1:12" x14ac:dyDescent="0.25">
      <c r="A2">
        <v>168272</v>
      </c>
      <c r="B2" t="s">
        <v>3509</v>
      </c>
      <c r="C2" t="s">
        <v>3514</v>
      </c>
      <c r="D2">
        <v>156</v>
      </c>
      <c r="E2">
        <v>170</v>
      </c>
      <c r="H2" t="s">
        <v>3515</v>
      </c>
      <c r="I2" t="s">
        <v>3516</v>
      </c>
      <c r="J2" t="s">
        <v>3517</v>
      </c>
      <c r="K2">
        <v>330879</v>
      </c>
    </row>
    <row r="3" spans="1:12" x14ac:dyDescent="0.25">
      <c r="A3">
        <v>168455</v>
      </c>
      <c r="B3" t="s">
        <v>3509</v>
      </c>
      <c r="C3" t="s">
        <v>3518</v>
      </c>
      <c r="D3">
        <v>71</v>
      </c>
      <c r="E3">
        <v>85</v>
      </c>
      <c r="H3" t="s">
        <v>3515</v>
      </c>
      <c r="I3" t="s">
        <v>3516</v>
      </c>
      <c r="J3" t="s">
        <v>3517</v>
      </c>
      <c r="K3">
        <v>330879</v>
      </c>
    </row>
    <row r="4" spans="1:12" x14ac:dyDescent="0.25">
      <c r="A4">
        <v>169519</v>
      </c>
      <c r="B4" t="s">
        <v>3509</v>
      </c>
      <c r="C4" t="s">
        <v>3519</v>
      </c>
      <c r="D4">
        <v>96</v>
      </c>
      <c r="E4">
        <v>110</v>
      </c>
      <c r="H4" t="s">
        <v>3515</v>
      </c>
      <c r="I4" t="s">
        <v>3516</v>
      </c>
      <c r="J4" t="s">
        <v>3517</v>
      </c>
      <c r="K4">
        <v>330879</v>
      </c>
    </row>
    <row r="5" spans="1:12" x14ac:dyDescent="0.25">
      <c r="A5">
        <v>169641</v>
      </c>
      <c r="B5" t="s">
        <v>3509</v>
      </c>
      <c r="C5" t="s">
        <v>3520</v>
      </c>
      <c r="D5">
        <v>151</v>
      </c>
      <c r="E5">
        <v>165</v>
      </c>
      <c r="H5" t="s">
        <v>3515</v>
      </c>
      <c r="I5" t="s">
        <v>3516</v>
      </c>
      <c r="J5" t="s">
        <v>3517</v>
      </c>
      <c r="K5">
        <v>330879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M22" sqref="M22"/>
    </sheetView>
  </sheetViews>
  <sheetFormatPr defaultColWidth="9.15625" defaultRowHeight="14.4" x14ac:dyDescent="0.55000000000000004"/>
  <sheetData>
    <row r="1" spans="1:12" x14ac:dyDescent="0.25">
      <c r="A1" t="s">
        <v>3497</v>
      </c>
      <c r="B1" t="s">
        <v>3498</v>
      </c>
      <c r="C1" t="s">
        <v>3499</v>
      </c>
      <c r="D1" t="s">
        <v>3500</v>
      </c>
      <c r="E1" t="s">
        <v>3501</v>
      </c>
      <c r="F1" t="s">
        <v>3502</v>
      </c>
      <c r="G1" t="s">
        <v>3503</v>
      </c>
      <c r="H1" t="s">
        <v>3504</v>
      </c>
      <c r="I1" t="s">
        <v>3505</v>
      </c>
      <c r="J1" t="s">
        <v>3506</v>
      </c>
      <c r="K1" t="s">
        <v>3507</v>
      </c>
      <c r="L1" t="s">
        <v>3508</v>
      </c>
    </row>
    <row r="2" spans="1:12" x14ac:dyDescent="0.25">
      <c r="A2">
        <v>99884</v>
      </c>
      <c r="B2" t="s">
        <v>3509</v>
      </c>
      <c r="C2" t="s">
        <v>3521</v>
      </c>
      <c r="D2">
        <v>428</v>
      </c>
      <c r="E2">
        <v>439</v>
      </c>
      <c r="H2" t="s">
        <v>3522</v>
      </c>
      <c r="I2" t="s">
        <v>3523</v>
      </c>
      <c r="J2" t="s">
        <v>55</v>
      </c>
      <c r="K2">
        <v>4146</v>
      </c>
    </row>
    <row r="3" spans="1:12" x14ac:dyDescent="0.25">
      <c r="A3">
        <v>99909</v>
      </c>
      <c r="B3" t="s">
        <v>3509</v>
      </c>
      <c r="C3" t="s">
        <v>3524</v>
      </c>
      <c r="D3">
        <v>360</v>
      </c>
      <c r="E3">
        <v>371</v>
      </c>
      <c r="H3" t="s">
        <v>3522</v>
      </c>
      <c r="I3" t="s">
        <v>3523</v>
      </c>
      <c r="J3" t="s">
        <v>55</v>
      </c>
      <c r="K3">
        <v>4146</v>
      </c>
    </row>
    <row r="4" spans="1:12" x14ac:dyDescent="0.25">
      <c r="A4">
        <v>99913</v>
      </c>
      <c r="B4" t="s">
        <v>3509</v>
      </c>
      <c r="C4" t="s">
        <v>3525</v>
      </c>
      <c r="D4">
        <v>398</v>
      </c>
      <c r="E4">
        <v>409</v>
      </c>
      <c r="H4" t="s">
        <v>3522</v>
      </c>
      <c r="I4" t="s">
        <v>3523</v>
      </c>
      <c r="J4" t="s">
        <v>55</v>
      </c>
      <c r="K4">
        <v>4146</v>
      </c>
    </row>
    <row r="5" spans="1:12" x14ac:dyDescent="0.25">
      <c r="A5">
        <v>100085</v>
      </c>
      <c r="B5" t="s">
        <v>3509</v>
      </c>
      <c r="C5" t="s">
        <v>3526</v>
      </c>
      <c r="D5">
        <v>370</v>
      </c>
      <c r="E5">
        <v>381</v>
      </c>
      <c r="H5" t="s">
        <v>3522</v>
      </c>
      <c r="I5" t="s">
        <v>3523</v>
      </c>
      <c r="J5" t="s">
        <v>55</v>
      </c>
      <c r="K5">
        <v>4146</v>
      </c>
    </row>
    <row r="6" spans="1:12" x14ac:dyDescent="0.25">
      <c r="A6">
        <v>100380</v>
      </c>
      <c r="B6" t="s">
        <v>3509</v>
      </c>
      <c r="C6" t="s">
        <v>3527</v>
      </c>
      <c r="D6">
        <v>400</v>
      </c>
      <c r="E6">
        <v>411</v>
      </c>
      <c r="H6" t="s">
        <v>3522</v>
      </c>
      <c r="I6" t="s">
        <v>3523</v>
      </c>
      <c r="J6" t="s">
        <v>55</v>
      </c>
      <c r="K6">
        <v>4146</v>
      </c>
    </row>
    <row r="7" spans="1:12" x14ac:dyDescent="0.25">
      <c r="A7">
        <v>100398</v>
      </c>
      <c r="B7" t="s">
        <v>3509</v>
      </c>
      <c r="C7" t="s">
        <v>3528</v>
      </c>
      <c r="D7">
        <v>356</v>
      </c>
      <c r="E7">
        <v>367</v>
      </c>
      <c r="H7" t="s">
        <v>3522</v>
      </c>
      <c r="I7" t="s">
        <v>3523</v>
      </c>
      <c r="J7" t="s">
        <v>55</v>
      </c>
      <c r="K7">
        <v>4146</v>
      </c>
    </row>
    <row r="8" spans="1:12" x14ac:dyDescent="0.25">
      <c r="A8">
        <v>100434</v>
      </c>
      <c r="B8" t="s">
        <v>3509</v>
      </c>
      <c r="C8" t="s">
        <v>3529</v>
      </c>
      <c r="D8">
        <v>354</v>
      </c>
      <c r="E8">
        <v>365</v>
      </c>
      <c r="H8" t="s">
        <v>3522</v>
      </c>
      <c r="I8" t="s">
        <v>3523</v>
      </c>
      <c r="J8" t="s">
        <v>55</v>
      </c>
      <c r="K8">
        <v>4146</v>
      </c>
    </row>
    <row r="9" spans="1:12" x14ac:dyDescent="0.25">
      <c r="A9">
        <v>100446</v>
      </c>
      <c r="B9" t="s">
        <v>3509</v>
      </c>
      <c r="C9" t="s">
        <v>3530</v>
      </c>
      <c r="D9">
        <v>426</v>
      </c>
      <c r="E9">
        <v>437</v>
      </c>
      <c r="H9" t="s">
        <v>3522</v>
      </c>
      <c r="I9" t="s">
        <v>3523</v>
      </c>
      <c r="J9" t="s">
        <v>55</v>
      </c>
      <c r="K9">
        <v>4146</v>
      </c>
    </row>
    <row r="10" spans="1:12" x14ac:dyDescent="0.25">
      <c r="A10">
        <v>100479</v>
      </c>
      <c r="B10" t="s">
        <v>3509</v>
      </c>
      <c r="C10" t="s">
        <v>3531</v>
      </c>
      <c r="D10">
        <v>430</v>
      </c>
      <c r="E10">
        <v>441</v>
      </c>
      <c r="H10" t="s">
        <v>3522</v>
      </c>
      <c r="I10" t="s">
        <v>3523</v>
      </c>
      <c r="J10" t="s">
        <v>55</v>
      </c>
      <c r="K10">
        <v>4146</v>
      </c>
    </row>
    <row r="11" spans="1:12" x14ac:dyDescent="0.25">
      <c r="A11">
        <v>100571</v>
      </c>
      <c r="B11" t="s">
        <v>3509</v>
      </c>
      <c r="C11" t="s">
        <v>3532</v>
      </c>
      <c r="D11">
        <v>358</v>
      </c>
      <c r="E11">
        <v>369</v>
      </c>
      <c r="H11" t="s">
        <v>3522</v>
      </c>
      <c r="I11" t="s">
        <v>3523</v>
      </c>
      <c r="J11" t="s">
        <v>55</v>
      </c>
      <c r="K11">
        <v>4146</v>
      </c>
    </row>
    <row r="12" spans="1:12" x14ac:dyDescent="0.25">
      <c r="A12">
        <v>100639</v>
      </c>
      <c r="B12" t="s">
        <v>3509</v>
      </c>
      <c r="C12" t="s">
        <v>3533</v>
      </c>
      <c r="D12">
        <v>372</v>
      </c>
      <c r="E12">
        <v>383</v>
      </c>
      <c r="H12" t="s">
        <v>3522</v>
      </c>
      <c r="I12" t="s">
        <v>3523</v>
      </c>
      <c r="J12" t="s">
        <v>55</v>
      </c>
      <c r="K12">
        <v>4146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M22" sqref="M22"/>
    </sheetView>
  </sheetViews>
  <sheetFormatPr defaultColWidth="9.15625" defaultRowHeight="14.4" x14ac:dyDescent="0.55000000000000004"/>
  <sheetData>
    <row r="1" spans="1:12" x14ac:dyDescent="0.25">
      <c r="A1" t="s">
        <v>3497</v>
      </c>
      <c r="B1" t="s">
        <v>3498</v>
      </c>
      <c r="C1" t="s">
        <v>3499</v>
      </c>
      <c r="D1" t="s">
        <v>3500</v>
      </c>
      <c r="E1" t="s">
        <v>3501</v>
      </c>
      <c r="F1" t="s">
        <v>3502</v>
      </c>
      <c r="G1" t="s">
        <v>3503</v>
      </c>
      <c r="H1" t="s">
        <v>3504</v>
      </c>
      <c r="I1" t="s">
        <v>3505</v>
      </c>
      <c r="J1" t="s">
        <v>3506</v>
      </c>
      <c r="K1" t="s">
        <v>3507</v>
      </c>
      <c r="L1" t="s">
        <v>3508</v>
      </c>
    </row>
    <row r="2" spans="1:12" x14ac:dyDescent="0.25">
      <c r="A2">
        <v>168144</v>
      </c>
      <c r="B2" t="s">
        <v>3509</v>
      </c>
      <c r="C2" t="s">
        <v>3534</v>
      </c>
      <c r="D2">
        <v>6</v>
      </c>
      <c r="E2">
        <v>20</v>
      </c>
      <c r="H2" t="s">
        <v>3535</v>
      </c>
      <c r="I2" t="s">
        <v>3536</v>
      </c>
      <c r="J2" t="s">
        <v>67</v>
      </c>
      <c r="K2">
        <v>5599</v>
      </c>
    </row>
    <row r="3" spans="1:12" x14ac:dyDescent="0.25">
      <c r="A3">
        <v>168197</v>
      </c>
      <c r="B3" t="s">
        <v>3509</v>
      </c>
      <c r="C3" t="s">
        <v>3537</v>
      </c>
      <c r="D3">
        <v>190</v>
      </c>
      <c r="E3">
        <v>204</v>
      </c>
      <c r="H3" t="s">
        <v>3535</v>
      </c>
      <c r="I3" t="s">
        <v>3536</v>
      </c>
      <c r="J3" t="s">
        <v>67</v>
      </c>
      <c r="K3">
        <v>5599</v>
      </c>
    </row>
    <row r="4" spans="1:12" x14ac:dyDescent="0.25">
      <c r="A4">
        <v>168930</v>
      </c>
      <c r="B4" t="s">
        <v>3509</v>
      </c>
      <c r="C4" t="s">
        <v>3538</v>
      </c>
      <c r="D4">
        <v>141</v>
      </c>
      <c r="E4">
        <v>155</v>
      </c>
      <c r="H4" t="s">
        <v>3535</v>
      </c>
      <c r="I4" t="s">
        <v>3536</v>
      </c>
      <c r="J4" t="s">
        <v>67</v>
      </c>
      <c r="K4">
        <v>5599</v>
      </c>
    </row>
    <row r="5" spans="1:12" x14ac:dyDescent="0.25">
      <c r="A5">
        <v>169097</v>
      </c>
      <c r="B5" t="s">
        <v>3509</v>
      </c>
      <c r="C5" t="s">
        <v>3539</v>
      </c>
      <c r="D5">
        <v>36</v>
      </c>
      <c r="E5">
        <v>50</v>
      </c>
      <c r="H5" t="s">
        <v>3535</v>
      </c>
      <c r="I5" t="s">
        <v>3536</v>
      </c>
      <c r="J5" t="s">
        <v>67</v>
      </c>
      <c r="K5">
        <v>5599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M22" sqref="M22"/>
    </sheetView>
  </sheetViews>
  <sheetFormatPr defaultColWidth="9.15625" defaultRowHeight="14.4" x14ac:dyDescent="0.55000000000000004"/>
  <sheetData>
    <row r="1" spans="1:12" x14ac:dyDescent="0.25">
      <c r="A1" t="s">
        <v>3497</v>
      </c>
      <c r="B1" t="s">
        <v>3498</v>
      </c>
      <c r="C1" t="s">
        <v>3499</v>
      </c>
      <c r="D1" t="s">
        <v>3500</v>
      </c>
      <c r="E1" t="s">
        <v>3501</v>
      </c>
      <c r="F1" t="s">
        <v>3502</v>
      </c>
      <c r="G1" t="s">
        <v>3503</v>
      </c>
      <c r="H1" t="s">
        <v>3504</v>
      </c>
      <c r="I1" t="s">
        <v>3505</v>
      </c>
      <c r="J1" t="s">
        <v>3506</v>
      </c>
      <c r="K1" t="s">
        <v>3507</v>
      </c>
      <c r="L1" t="s">
        <v>3508</v>
      </c>
    </row>
    <row r="2" spans="1:12" x14ac:dyDescent="0.25">
      <c r="A2">
        <v>53687</v>
      </c>
      <c r="B2" t="s">
        <v>3509</v>
      </c>
      <c r="C2" t="s">
        <v>3540</v>
      </c>
      <c r="D2">
        <v>126</v>
      </c>
      <c r="E2">
        <v>140</v>
      </c>
      <c r="H2" t="s">
        <v>3541</v>
      </c>
      <c r="I2" t="s">
        <v>3542</v>
      </c>
      <c r="J2" t="s">
        <v>2845</v>
      </c>
      <c r="K2">
        <v>3818</v>
      </c>
    </row>
    <row r="3" spans="1:12" x14ac:dyDescent="0.25">
      <c r="A3">
        <v>54145</v>
      </c>
      <c r="B3" t="s">
        <v>3509</v>
      </c>
      <c r="C3" t="s">
        <v>3543</v>
      </c>
      <c r="D3">
        <v>22</v>
      </c>
      <c r="E3">
        <v>36</v>
      </c>
      <c r="H3" t="s">
        <v>3541</v>
      </c>
      <c r="I3" t="s">
        <v>3542</v>
      </c>
      <c r="J3" t="s">
        <v>2845</v>
      </c>
      <c r="K3">
        <v>3818</v>
      </c>
    </row>
    <row r="4" spans="1:12" x14ac:dyDescent="0.25">
      <c r="A4">
        <v>99440</v>
      </c>
      <c r="B4" t="s">
        <v>3509</v>
      </c>
      <c r="C4" t="s">
        <v>3544</v>
      </c>
      <c r="D4">
        <v>418</v>
      </c>
      <c r="E4">
        <v>432</v>
      </c>
      <c r="H4" t="s">
        <v>3545</v>
      </c>
      <c r="I4" t="s">
        <v>3546</v>
      </c>
      <c r="J4" t="s">
        <v>2845</v>
      </c>
      <c r="K4">
        <v>3818</v>
      </c>
    </row>
    <row r="5" spans="1:12" x14ac:dyDescent="0.25">
      <c r="A5">
        <v>99451</v>
      </c>
      <c r="B5" t="s">
        <v>3509</v>
      </c>
      <c r="C5" t="s">
        <v>3547</v>
      </c>
      <c r="D5">
        <v>75</v>
      </c>
      <c r="E5">
        <v>89</v>
      </c>
      <c r="H5" t="s">
        <v>3548</v>
      </c>
      <c r="I5" t="s">
        <v>3549</v>
      </c>
      <c r="J5" t="s">
        <v>2845</v>
      </c>
      <c r="K5">
        <v>3818</v>
      </c>
    </row>
    <row r="6" spans="1:12" x14ac:dyDescent="0.25">
      <c r="A6">
        <v>99597</v>
      </c>
      <c r="B6" t="s">
        <v>3509</v>
      </c>
      <c r="C6" t="s">
        <v>3550</v>
      </c>
      <c r="D6">
        <v>400</v>
      </c>
      <c r="E6">
        <v>414</v>
      </c>
      <c r="H6" t="s">
        <v>3545</v>
      </c>
      <c r="I6" t="s">
        <v>3546</v>
      </c>
      <c r="J6" t="s">
        <v>2845</v>
      </c>
      <c r="K6">
        <v>3818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zoomScale="71" zoomScaleNormal="71" workbookViewId="0">
      <selection activeCell="M22" sqref="M22"/>
    </sheetView>
  </sheetViews>
  <sheetFormatPr defaultColWidth="9.15625" defaultRowHeight="14.4" x14ac:dyDescent="0.55000000000000004"/>
  <cols>
    <col min="3" max="6" width="24.26171875" customWidth="1"/>
  </cols>
  <sheetData>
    <row r="1" spans="1:15" ht="15" x14ac:dyDescent="0.25">
      <c r="A1" t="s">
        <v>3497</v>
      </c>
      <c r="B1" t="s">
        <v>3498</v>
      </c>
      <c r="C1" t="s">
        <v>3499</v>
      </c>
      <c r="G1" t="s">
        <v>3500</v>
      </c>
      <c r="H1" t="s">
        <v>3501</v>
      </c>
      <c r="I1" t="s">
        <v>3502</v>
      </c>
      <c r="J1" t="s">
        <v>3503</v>
      </c>
      <c r="K1" t="s">
        <v>3504</v>
      </c>
      <c r="L1" t="s">
        <v>3505</v>
      </c>
      <c r="M1" t="s">
        <v>3506</v>
      </c>
      <c r="N1" t="s">
        <v>3507</v>
      </c>
      <c r="O1" t="s">
        <v>3508</v>
      </c>
    </row>
    <row r="2" spans="1:15" ht="15" x14ac:dyDescent="0.25">
      <c r="A2">
        <v>157171</v>
      </c>
      <c r="B2" t="s">
        <v>3509</v>
      </c>
      <c r="C2" t="s">
        <v>3551</v>
      </c>
      <c r="D2" t="s">
        <v>3552</v>
      </c>
      <c r="E2" t="s">
        <v>3552</v>
      </c>
      <c r="F2" t="s">
        <v>3552</v>
      </c>
      <c r="G2">
        <v>49</v>
      </c>
      <c r="H2">
        <v>58</v>
      </c>
      <c r="K2" t="s">
        <v>3553</v>
      </c>
      <c r="L2" t="s">
        <v>3554</v>
      </c>
      <c r="M2" t="s">
        <v>119</v>
      </c>
      <c r="N2">
        <v>51240</v>
      </c>
    </row>
    <row r="3" spans="1:15" ht="15" x14ac:dyDescent="0.25">
      <c r="A3">
        <v>157813</v>
      </c>
      <c r="B3" t="s">
        <v>3509</v>
      </c>
      <c r="C3" t="s">
        <v>3555</v>
      </c>
      <c r="D3" t="s">
        <v>3556</v>
      </c>
      <c r="E3" t="s">
        <v>3552</v>
      </c>
      <c r="F3" t="s">
        <v>3552</v>
      </c>
      <c r="G3">
        <v>101</v>
      </c>
      <c r="H3">
        <v>110</v>
      </c>
      <c r="K3" t="s">
        <v>3553</v>
      </c>
      <c r="L3" t="s">
        <v>3554</v>
      </c>
      <c r="M3" t="s">
        <v>119</v>
      </c>
      <c r="N3">
        <v>51240</v>
      </c>
    </row>
    <row r="4" spans="1:15" ht="15" x14ac:dyDescent="0.25">
      <c r="A4">
        <v>158326</v>
      </c>
      <c r="B4" t="s">
        <v>3509</v>
      </c>
      <c r="C4" t="s">
        <v>3557</v>
      </c>
      <c r="D4" t="s">
        <v>3558</v>
      </c>
      <c r="E4" t="s">
        <v>3556</v>
      </c>
      <c r="F4" t="s">
        <v>2586</v>
      </c>
      <c r="G4">
        <v>463</v>
      </c>
      <c r="H4">
        <v>470</v>
      </c>
      <c r="K4" t="s">
        <v>3553</v>
      </c>
      <c r="L4" t="s">
        <v>3554</v>
      </c>
      <c r="M4" t="s">
        <v>119</v>
      </c>
      <c r="N4">
        <v>51240</v>
      </c>
    </row>
    <row r="5" spans="1:15" ht="15" x14ac:dyDescent="0.25">
      <c r="A5">
        <v>158509</v>
      </c>
      <c r="B5" t="s">
        <v>3509</v>
      </c>
      <c r="C5" t="s">
        <v>3559</v>
      </c>
      <c r="D5" t="s">
        <v>3552</v>
      </c>
      <c r="E5" t="s">
        <v>3556</v>
      </c>
      <c r="F5" t="s">
        <v>3556</v>
      </c>
      <c r="G5">
        <v>76</v>
      </c>
      <c r="H5">
        <v>85</v>
      </c>
      <c r="K5" t="s">
        <v>3553</v>
      </c>
      <c r="L5" t="s">
        <v>3554</v>
      </c>
      <c r="M5" t="s">
        <v>119</v>
      </c>
      <c r="N5">
        <v>51240</v>
      </c>
    </row>
    <row r="6" spans="1:15" ht="15" x14ac:dyDescent="0.25">
      <c r="A6">
        <v>174256</v>
      </c>
      <c r="B6" t="s">
        <v>3509</v>
      </c>
      <c r="C6" t="s">
        <v>3560</v>
      </c>
      <c r="D6" t="s">
        <v>3552</v>
      </c>
      <c r="E6" t="s">
        <v>3552</v>
      </c>
      <c r="F6" t="s">
        <v>3552</v>
      </c>
      <c r="G6">
        <v>541</v>
      </c>
      <c r="H6">
        <v>555</v>
      </c>
      <c r="K6" t="s">
        <v>3553</v>
      </c>
      <c r="L6" t="s">
        <v>3554</v>
      </c>
      <c r="M6" t="s">
        <v>119</v>
      </c>
      <c r="N6">
        <v>51240</v>
      </c>
    </row>
    <row r="7" spans="1:15" ht="15" x14ac:dyDescent="0.25">
      <c r="A7">
        <v>241140</v>
      </c>
      <c r="B7" t="s">
        <v>3509</v>
      </c>
      <c r="C7" t="s">
        <v>3561</v>
      </c>
      <c r="D7" t="s">
        <v>3552</v>
      </c>
      <c r="E7" t="s">
        <v>3552</v>
      </c>
      <c r="F7" t="s">
        <v>3552</v>
      </c>
      <c r="G7">
        <v>310</v>
      </c>
      <c r="H7">
        <v>329</v>
      </c>
      <c r="K7" t="s">
        <v>3553</v>
      </c>
      <c r="L7" t="s">
        <v>3554</v>
      </c>
      <c r="M7" t="s">
        <v>119</v>
      </c>
      <c r="N7">
        <v>51240</v>
      </c>
    </row>
    <row r="8" spans="1:15" ht="15" x14ac:dyDescent="0.25">
      <c r="A8">
        <v>241281</v>
      </c>
      <c r="B8" t="s">
        <v>3509</v>
      </c>
      <c r="C8" t="s">
        <v>3562</v>
      </c>
      <c r="D8" t="s">
        <v>3552</v>
      </c>
      <c r="E8" t="s">
        <v>3552</v>
      </c>
      <c r="F8" t="s">
        <v>3552</v>
      </c>
      <c r="G8">
        <v>438</v>
      </c>
      <c r="H8">
        <v>457</v>
      </c>
      <c r="K8" t="s">
        <v>3553</v>
      </c>
      <c r="L8" t="s">
        <v>3554</v>
      </c>
      <c r="M8" t="s">
        <v>119</v>
      </c>
      <c r="N8">
        <v>51240</v>
      </c>
    </row>
    <row r="9" spans="1:15" ht="15" x14ac:dyDescent="0.25">
      <c r="A9">
        <v>241344</v>
      </c>
      <c r="B9" t="s">
        <v>3509</v>
      </c>
      <c r="C9" t="s">
        <v>3563</v>
      </c>
      <c r="D9" t="s">
        <v>3552</v>
      </c>
      <c r="E9" t="s">
        <v>3552</v>
      </c>
      <c r="F9" t="s">
        <v>3552</v>
      </c>
      <c r="G9">
        <v>326</v>
      </c>
      <c r="H9">
        <v>345</v>
      </c>
      <c r="K9" t="s">
        <v>3553</v>
      </c>
      <c r="L9" t="s">
        <v>3554</v>
      </c>
      <c r="M9" t="s">
        <v>119</v>
      </c>
      <c r="N9">
        <v>51240</v>
      </c>
    </row>
    <row r="10" spans="1:15" ht="15" x14ac:dyDescent="0.25">
      <c r="A10">
        <v>241350</v>
      </c>
      <c r="B10" t="s">
        <v>3509</v>
      </c>
      <c r="C10" t="s">
        <v>3564</v>
      </c>
      <c r="D10" t="s">
        <v>3552</v>
      </c>
      <c r="E10" t="s">
        <v>3552</v>
      </c>
      <c r="F10" t="s">
        <v>3552</v>
      </c>
      <c r="G10">
        <v>302</v>
      </c>
      <c r="H10">
        <v>321</v>
      </c>
      <c r="K10" t="s">
        <v>3553</v>
      </c>
      <c r="L10" t="s">
        <v>3554</v>
      </c>
      <c r="M10" t="s">
        <v>119</v>
      </c>
      <c r="N10">
        <v>51240</v>
      </c>
    </row>
    <row r="11" spans="1:15" ht="15" x14ac:dyDescent="0.25">
      <c r="A11">
        <v>241367</v>
      </c>
      <c r="B11" t="s">
        <v>3509</v>
      </c>
      <c r="C11" t="s">
        <v>3565</v>
      </c>
      <c r="D11" t="s">
        <v>3552</v>
      </c>
      <c r="E11" t="s">
        <v>3552</v>
      </c>
      <c r="F11" t="s">
        <v>3552</v>
      </c>
      <c r="G11">
        <v>318</v>
      </c>
      <c r="H11">
        <v>337</v>
      </c>
      <c r="K11" t="s">
        <v>3553</v>
      </c>
      <c r="L11" t="s">
        <v>3554</v>
      </c>
      <c r="M11" t="s">
        <v>119</v>
      </c>
      <c r="N11">
        <v>51240</v>
      </c>
    </row>
    <row r="12" spans="1:15" ht="15" x14ac:dyDescent="0.25">
      <c r="A12">
        <v>241369</v>
      </c>
      <c r="B12" t="s">
        <v>3509</v>
      </c>
      <c r="C12" t="s">
        <v>3566</v>
      </c>
      <c r="D12" t="s">
        <v>3552</v>
      </c>
      <c r="E12" t="s">
        <v>3556</v>
      </c>
      <c r="F12" t="s">
        <v>3552</v>
      </c>
      <c r="G12">
        <v>470</v>
      </c>
      <c r="H12">
        <v>489</v>
      </c>
      <c r="K12" t="s">
        <v>3553</v>
      </c>
      <c r="L12" t="s">
        <v>3554</v>
      </c>
      <c r="M12" t="s">
        <v>119</v>
      </c>
      <c r="N12">
        <v>51240</v>
      </c>
    </row>
    <row r="13" spans="1:15" ht="15" x14ac:dyDescent="0.25">
      <c r="A13">
        <v>241371</v>
      </c>
      <c r="B13" t="s">
        <v>3509</v>
      </c>
      <c r="C13" t="s">
        <v>3567</v>
      </c>
      <c r="D13" t="s">
        <v>3552</v>
      </c>
      <c r="E13" t="s">
        <v>3556</v>
      </c>
      <c r="F13" t="s">
        <v>3552</v>
      </c>
      <c r="G13">
        <v>214</v>
      </c>
      <c r="H13">
        <v>233</v>
      </c>
      <c r="K13" t="s">
        <v>3553</v>
      </c>
      <c r="L13" t="s">
        <v>3554</v>
      </c>
      <c r="M13" t="s">
        <v>119</v>
      </c>
      <c r="N13">
        <v>51240</v>
      </c>
    </row>
    <row r="14" spans="1:15" ht="15" x14ac:dyDescent="0.25">
      <c r="A14">
        <v>241541</v>
      </c>
      <c r="B14" t="s">
        <v>3509</v>
      </c>
      <c r="C14" t="s">
        <v>3568</v>
      </c>
      <c r="D14" t="s">
        <v>3552</v>
      </c>
      <c r="E14" t="s">
        <v>3552</v>
      </c>
      <c r="F14" t="s">
        <v>3552</v>
      </c>
      <c r="G14">
        <v>246</v>
      </c>
      <c r="H14">
        <v>265</v>
      </c>
      <c r="K14" t="s">
        <v>3553</v>
      </c>
      <c r="L14" t="s">
        <v>3554</v>
      </c>
      <c r="M14" t="s">
        <v>119</v>
      </c>
      <c r="N14">
        <v>51240</v>
      </c>
    </row>
    <row r="15" spans="1:15" ht="15" x14ac:dyDescent="0.25">
      <c r="A15">
        <v>241546</v>
      </c>
      <c r="B15" t="s">
        <v>3509</v>
      </c>
      <c r="C15" t="s">
        <v>3569</v>
      </c>
      <c r="D15" t="s">
        <v>3552</v>
      </c>
      <c r="E15" t="s">
        <v>3556</v>
      </c>
      <c r="F15" t="s">
        <v>3552</v>
      </c>
      <c r="G15">
        <v>230</v>
      </c>
      <c r="H15">
        <v>249</v>
      </c>
      <c r="K15" t="s">
        <v>3553</v>
      </c>
      <c r="L15" t="s">
        <v>3554</v>
      </c>
      <c r="M15" t="s">
        <v>119</v>
      </c>
      <c r="N15">
        <v>51240</v>
      </c>
    </row>
    <row r="16" spans="1:15" ht="15" x14ac:dyDescent="0.25">
      <c r="A16">
        <v>241557</v>
      </c>
      <c r="B16" t="s">
        <v>3509</v>
      </c>
      <c r="C16" t="s">
        <v>3570</v>
      </c>
      <c r="D16" t="s">
        <v>3556</v>
      </c>
      <c r="E16" t="s">
        <v>3556</v>
      </c>
      <c r="F16" t="s">
        <v>3556</v>
      </c>
      <c r="G16">
        <v>422</v>
      </c>
      <c r="H16">
        <v>441</v>
      </c>
      <c r="K16" t="s">
        <v>3553</v>
      </c>
      <c r="L16" t="s">
        <v>3554</v>
      </c>
      <c r="M16" t="s">
        <v>119</v>
      </c>
      <c r="N16">
        <v>51240</v>
      </c>
    </row>
    <row r="17" spans="1:14" ht="15" x14ac:dyDescent="0.25">
      <c r="A17">
        <v>535661</v>
      </c>
      <c r="B17" t="s">
        <v>3509</v>
      </c>
      <c r="C17" t="s">
        <v>3571</v>
      </c>
      <c r="D17" t="s">
        <v>2586</v>
      </c>
      <c r="E17" t="s">
        <v>2586</v>
      </c>
      <c r="F17" t="s">
        <v>2586</v>
      </c>
      <c r="G17">
        <v>175</v>
      </c>
      <c r="H17">
        <v>193</v>
      </c>
      <c r="K17" t="s">
        <v>3553</v>
      </c>
      <c r="L17" t="s">
        <v>3554</v>
      </c>
      <c r="M17" t="s">
        <v>119</v>
      </c>
      <c r="N17">
        <v>51240</v>
      </c>
    </row>
    <row r="18" spans="1:14" ht="15" x14ac:dyDescent="0.25">
      <c r="A18">
        <v>537779</v>
      </c>
      <c r="B18" t="s">
        <v>3509</v>
      </c>
      <c r="C18" t="s">
        <v>3572</v>
      </c>
      <c r="D18" t="s">
        <v>3552</v>
      </c>
      <c r="E18" t="s">
        <v>3552</v>
      </c>
      <c r="F18" t="s">
        <v>3552</v>
      </c>
      <c r="G18">
        <v>382</v>
      </c>
      <c r="H18">
        <v>401</v>
      </c>
      <c r="K18" t="s">
        <v>3553</v>
      </c>
      <c r="L18" t="s">
        <v>3554</v>
      </c>
      <c r="M18" t="s">
        <v>119</v>
      </c>
      <c r="N18">
        <v>51240</v>
      </c>
    </row>
    <row r="20" spans="1:14" ht="270" x14ac:dyDescent="0.25">
      <c r="C20" s="47"/>
      <c r="D20" s="47" t="s">
        <v>2980</v>
      </c>
      <c r="E20" s="47" t="s">
        <v>2985</v>
      </c>
      <c r="F20" s="47" t="s">
        <v>2989</v>
      </c>
    </row>
    <row r="22" spans="1:14" x14ac:dyDescent="0.55000000000000004">
      <c r="D22">
        <v>14</v>
      </c>
      <c r="E22">
        <v>11</v>
      </c>
      <c r="F22">
        <v>15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C9" sqref="C9"/>
    </sheetView>
  </sheetViews>
  <sheetFormatPr defaultColWidth="9.15625" defaultRowHeight="14.4" x14ac:dyDescent="0.55000000000000004"/>
  <cols>
    <col min="3" max="3" width="31.15625" customWidth="1"/>
    <col min="4" max="4" width="16.68359375" customWidth="1"/>
    <col min="14" max="14" width="14.41796875" bestFit="1" customWidth="1"/>
  </cols>
  <sheetData>
    <row r="1" spans="1:13" ht="15" x14ac:dyDescent="0.25">
      <c r="A1" t="s">
        <v>3497</v>
      </c>
      <c r="B1" t="s">
        <v>3498</v>
      </c>
      <c r="C1" t="s">
        <v>3499</v>
      </c>
      <c r="E1" t="s">
        <v>3500</v>
      </c>
      <c r="F1" t="s">
        <v>3501</v>
      </c>
      <c r="G1" t="s">
        <v>3502</v>
      </c>
      <c r="H1" t="s">
        <v>3503</v>
      </c>
      <c r="I1" t="s">
        <v>3504</v>
      </c>
      <c r="J1" t="s">
        <v>3505</v>
      </c>
      <c r="K1" t="s">
        <v>3506</v>
      </c>
      <c r="L1" t="s">
        <v>3507</v>
      </c>
      <c r="M1" t="s">
        <v>3508</v>
      </c>
    </row>
    <row r="2" spans="1:13" ht="15" x14ac:dyDescent="0.25">
      <c r="A2">
        <v>1594</v>
      </c>
      <c r="B2" t="s">
        <v>3509</v>
      </c>
      <c r="C2" t="s">
        <v>3573</v>
      </c>
      <c r="E2">
        <v>143</v>
      </c>
      <c r="F2">
        <v>154</v>
      </c>
      <c r="I2" t="s">
        <v>3574</v>
      </c>
      <c r="J2" t="s">
        <v>3575</v>
      </c>
      <c r="K2" t="s">
        <v>128</v>
      </c>
      <c r="L2">
        <v>13451</v>
      </c>
    </row>
    <row r="3" spans="1:13" ht="15" x14ac:dyDescent="0.25">
      <c r="A3">
        <v>3717</v>
      </c>
      <c r="B3" t="s">
        <v>3509</v>
      </c>
      <c r="C3" t="s">
        <v>3576</v>
      </c>
      <c r="E3">
        <v>35</v>
      </c>
      <c r="F3">
        <v>46</v>
      </c>
      <c r="I3" t="s">
        <v>3574</v>
      </c>
      <c r="J3" t="s">
        <v>3575</v>
      </c>
      <c r="K3" t="s">
        <v>128</v>
      </c>
      <c r="L3">
        <v>13451</v>
      </c>
    </row>
    <row r="4" spans="1:13" ht="15" x14ac:dyDescent="0.25">
      <c r="A4">
        <v>4175</v>
      </c>
      <c r="B4" t="s">
        <v>3509</v>
      </c>
      <c r="C4" t="s">
        <v>3577</v>
      </c>
      <c r="D4" t="s">
        <v>3552</v>
      </c>
      <c r="E4">
        <v>17</v>
      </c>
      <c r="F4">
        <v>28</v>
      </c>
      <c r="I4" t="s">
        <v>3574</v>
      </c>
      <c r="J4" t="s">
        <v>3575</v>
      </c>
      <c r="K4" t="s">
        <v>128</v>
      </c>
      <c r="L4">
        <v>13451</v>
      </c>
    </row>
    <row r="5" spans="1:13" ht="15" x14ac:dyDescent="0.25">
      <c r="A5">
        <v>12416</v>
      </c>
      <c r="B5" t="s">
        <v>3509</v>
      </c>
      <c r="C5" t="s">
        <v>3578</v>
      </c>
      <c r="D5" t="s">
        <v>3579</v>
      </c>
      <c r="E5">
        <v>74</v>
      </c>
      <c r="F5">
        <v>85</v>
      </c>
      <c r="I5" t="s">
        <v>3574</v>
      </c>
      <c r="J5" t="s">
        <v>3575</v>
      </c>
      <c r="K5" t="s">
        <v>128</v>
      </c>
      <c r="L5">
        <v>13451</v>
      </c>
    </row>
    <row r="6" spans="1:13" ht="15" x14ac:dyDescent="0.25">
      <c r="A6">
        <v>16349</v>
      </c>
      <c r="B6" t="s">
        <v>3509</v>
      </c>
      <c r="C6" t="s">
        <v>3580</v>
      </c>
      <c r="E6">
        <v>146</v>
      </c>
      <c r="F6">
        <v>157</v>
      </c>
      <c r="I6" t="s">
        <v>3574</v>
      </c>
      <c r="J6" t="s">
        <v>3575</v>
      </c>
      <c r="K6" t="s">
        <v>128</v>
      </c>
      <c r="L6">
        <v>13451</v>
      </c>
    </row>
    <row r="7" spans="1:13" ht="15" x14ac:dyDescent="0.25">
      <c r="A7">
        <v>16456</v>
      </c>
      <c r="B7" t="s">
        <v>3509</v>
      </c>
      <c r="C7" t="s">
        <v>3581</v>
      </c>
      <c r="E7">
        <v>20</v>
      </c>
      <c r="F7">
        <v>31</v>
      </c>
      <c r="I7" t="s">
        <v>3574</v>
      </c>
      <c r="J7" t="s">
        <v>3575</v>
      </c>
      <c r="K7" t="s">
        <v>128</v>
      </c>
      <c r="L7">
        <v>13451</v>
      </c>
    </row>
    <row r="8" spans="1:13" ht="15" x14ac:dyDescent="0.25">
      <c r="A8">
        <v>16482</v>
      </c>
      <c r="B8" t="s">
        <v>3509</v>
      </c>
      <c r="C8" t="s">
        <v>3582</v>
      </c>
      <c r="D8" t="s">
        <v>2586</v>
      </c>
      <c r="E8">
        <v>80</v>
      </c>
      <c r="F8">
        <v>91</v>
      </c>
      <c r="I8" t="s">
        <v>3574</v>
      </c>
      <c r="J8" t="s">
        <v>3575</v>
      </c>
      <c r="K8" t="s">
        <v>128</v>
      </c>
      <c r="L8">
        <v>13451</v>
      </c>
    </row>
    <row r="9" spans="1:13" ht="15" x14ac:dyDescent="0.25">
      <c r="A9">
        <v>19961</v>
      </c>
      <c r="B9" t="s">
        <v>3509</v>
      </c>
      <c r="C9" t="s">
        <v>3583</v>
      </c>
      <c r="D9" t="s">
        <v>2586</v>
      </c>
      <c r="E9">
        <v>89</v>
      </c>
      <c r="F9">
        <v>100</v>
      </c>
      <c r="I9" t="s">
        <v>3574</v>
      </c>
      <c r="J9" t="s">
        <v>3575</v>
      </c>
      <c r="K9" t="s">
        <v>128</v>
      </c>
      <c r="L9">
        <v>13451</v>
      </c>
    </row>
    <row r="10" spans="1:13" ht="15" x14ac:dyDescent="0.25">
      <c r="A10">
        <v>20856</v>
      </c>
      <c r="B10" t="s">
        <v>3509</v>
      </c>
      <c r="C10" t="s">
        <v>3584</v>
      </c>
      <c r="E10">
        <v>144</v>
      </c>
      <c r="F10">
        <v>158</v>
      </c>
      <c r="I10" t="s">
        <v>3574</v>
      </c>
      <c r="J10" t="s">
        <v>3575</v>
      </c>
      <c r="K10" t="s">
        <v>128</v>
      </c>
      <c r="L10">
        <v>13451</v>
      </c>
    </row>
    <row r="11" spans="1:13" ht="15" x14ac:dyDescent="0.25">
      <c r="A11">
        <v>21437</v>
      </c>
      <c r="B11" t="s">
        <v>3509</v>
      </c>
      <c r="C11" t="s">
        <v>3585</v>
      </c>
      <c r="E11">
        <v>47</v>
      </c>
      <c r="F11">
        <v>58</v>
      </c>
      <c r="I11" t="s">
        <v>3586</v>
      </c>
      <c r="J11" t="s">
        <v>3587</v>
      </c>
      <c r="K11" t="s">
        <v>3588</v>
      </c>
      <c r="L11">
        <v>3750</v>
      </c>
    </row>
    <row r="12" spans="1:13" ht="15" x14ac:dyDescent="0.25">
      <c r="A12">
        <v>21652</v>
      </c>
      <c r="B12" t="s">
        <v>3509</v>
      </c>
      <c r="C12" t="s">
        <v>3589</v>
      </c>
      <c r="E12">
        <v>50</v>
      </c>
      <c r="F12">
        <v>61</v>
      </c>
      <c r="I12" t="s">
        <v>3574</v>
      </c>
      <c r="J12" t="s">
        <v>3575</v>
      </c>
      <c r="K12" t="s">
        <v>128</v>
      </c>
      <c r="L12">
        <v>13451</v>
      </c>
    </row>
    <row r="13" spans="1:13" ht="15" x14ac:dyDescent="0.25">
      <c r="A13">
        <v>22382</v>
      </c>
      <c r="B13" t="s">
        <v>3509</v>
      </c>
      <c r="C13" t="s">
        <v>3590</v>
      </c>
      <c r="D13" t="s">
        <v>2586</v>
      </c>
      <c r="E13">
        <v>113</v>
      </c>
      <c r="F13">
        <v>124</v>
      </c>
      <c r="I13" t="s">
        <v>3574</v>
      </c>
      <c r="J13" t="s">
        <v>3575</v>
      </c>
      <c r="K13" t="s">
        <v>128</v>
      </c>
      <c r="L13">
        <v>13451</v>
      </c>
    </row>
    <row r="14" spans="1:13" ht="15" x14ac:dyDescent="0.25">
      <c r="A14">
        <v>22961</v>
      </c>
      <c r="B14" t="s">
        <v>3509</v>
      </c>
      <c r="C14" t="s">
        <v>3591</v>
      </c>
      <c r="D14" t="s">
        <v>3579</v>
      </c>
      <c r="E14">
        <v>2</v>
      </c>
      <c r="F14">
        <v>13</v>
      </c>
      <c r="I14" t="s">
        <v>3574</v>
      </c>
      <c r="J14" t="s">
        <v>3575</v>
      </c>
      <c r="K14" t="s">
        <v>128</v>
      </c>
      <c r="L14">
        <v>13451</v>
      </c>
    </row>
    <row r="15" spans="1:13" ht="15" x14ac:dyDescent="0.25">
      <c r="A15">
        <v>23552</v>
      </c>
      <c r="B15" t="s">
        <v>3509</v>
      </c>
      <c r="C15" t="s">
        <v>3592</v>
      </c>
      <c r="D15" t="s">
        <v>2586</v>
      </c>
      <c r="E15">
        <v>77</v>
      </c>
      <c r="F15">
        <v>88</v>
      </c>
      <c r="I15" t="s">
        <v>3574</v>
      </c>
      <c r="J15" t="s">
        <v>3575</v>
      </c>
      <c r="K15" t="s">
        <v>128</v>
      </c>
      <c r="L15">
        <v>13451</v>
      </c>
    </row>
    <row r="16" spans="1:13" ht="15" x14ac:dyDescent="0.25">
      <c r="A16">
        <v>23873</v>
      </c>
      <c r="B16" t="s">
        <v>3509</v>
      </c>
      <c r="C16" t="s">
        <v>3593</v>
      </c>
      <c r="E16">
        <v>38</v>
      </c>
      <c r="F16">
        <v>49</v>
      </c>
      <c r="I16" t="s">
        <v>3574</v>
      </c>
      <c r="J16" t="s">
        <v>3575</v>
      </c>
      <c r="K16" t="s">
        <v>128</v>
      </c>
      <c r="L16">
        <v>13451</v>
      </c>
    </row>
    <row r="17" spans="1:12" ht="15" x14ac:dyDescent="0.25">
      <c r="A17">
        <v>27968</v>
      </c>
      <c r="B17" t="s">
        <v>3509</v>
      </c>
      <c r="C17" t="s">
        <v>3594</v>
      </c>
      <c r="D17" t="s">
        <v>2586</v>
      </c>
      <c r="E17">
        <v>14</v>
      </c>
      <c r="F17">
        <v>25</v>
      </c>
      <c r="I17" t="s">
        <v>3574</v>
      </c>
      <c r="J17" t="s">
        <v>3575</v>
      </c>
      <c r="K17" t="s">
        <v>128</v>
      </c>
      <c r="L17">
        <v>13451</v>
      </c>
    </row>
    <row r="18" spans="1:12" ht="15" x14ac:dyDescent="0.25">
      <c r="A18">
        <v>31436</v>
      </c>
      <c r="B18" t="s">
        <v>3509</v>
      </c>
      <c r="C18" t="s">
        <v>3595</v>
      </c>
      <c r="D18" t="s">
        <v>2586</v>
      </c>
      <c r="E18">
        <v>98</v>
      </c>
      <c r="F18">
        <v>109</v>
      </c>
      <c r="I18" t="s">
        <v>3574</v>
      </c>
      <c r="J18" t="s">
        <v>3575</v>
      </c>
      <c r="K18" t="s">
        <v>128</v>
      </c>
      <c r="L18">
        <v>13451</v>
      </c>
    </row>
    <row r="19" spans="1:12" ht="15" x14ac:dyDescent="0.25">
      <c r="A19">
        <v>32277</v>
      </c>
      <c r="B19" t="s">
        <v>3509</v>
      </c>
      <c r="C19" t="s">
        <v>3596</v>
      </c>
      <c r="D19" t="s">
        <v>2586</v>
      </c>
      <c r="E19">
        <v>104</v>
      </c>
      <c r="F19">
        <v>115</v>
      </c>
      <c r="I19" t="s">
        <v>3574</v>
      </c>
      <c r="J19" t="s">
        <v>3575</v>
      </c>
      <c r="K19" t="s">
        <v>128</v>
      </c>
      <c r="L19">
        <v>13451</v>
      </c>
    </row>
    <row r="20" spans="1:12" ht="15" x14ac:dyDescent="0.25">
      <c r="A20">
        <v>33976</v>
      </c>
      <c r="B20" t="s">
        <v>3509</v>
      </c>
      <c r="C20" t="s">
        <v>3597</v>
      </c>
      <c r="D20" t="s">
        <v>3579</v>
      </c>
      <c r="E20">
        <v>71</v>
      </c>
      <c r="F20">
        <v>82</v>
      </c>
      <c r="I20" t="s">
        <v>3574</v>
      </c>
      <c r="J20" t="s">
        <v>3575</v>
      </c>
      <c r="K20" t="s">
        <v>128</v>
      </c>
      <c r="L20">
        <v>13451</v>
      </c>
    </row>
    <row r="21" spans="1:12" ht="15" x14ac:dyDescent="0.25">
      <c r="A21">
        <v>36152</v>
      </c>
      <c r="B21" t="s">
        <v>3509</v>
      </c>
      <c r="C21" t="s">
        <v>3598</v>
      </c>
      <c r="D21" t="s">
        <v>2586</v>
      </c>
      <c r="E21">
        <v>92</v>
      </c>
      <c r="F21">
        <v>103</v>
      </c>
      <c r="I21" t="s">
        <v>3574</v>
      </c>
      <c r="J21" t="s">
        <v>3575</v>
      </c>
      <c r="K21" t="s">
        <v>128</v>
      </c>
      <c r="L21">
        <v>13451</v>
      </c>
    </row>
    <row r="22" spans="1:12" ht="15" x14ac:dyDescent="0.25">
      <c r="A22">
        <v>36900</v>
      </c>
      <c r="B22" t="s">
        <v>3509</v>
      </c>
      <c r="C22" t="s">
        <v>3599</v>
      </c>
      <c r="D22" t="s">
        <v>2586</v>
      </c>
      <c r="E22">
        <v>116</v>
      </c>
      <c r="F22">
        <v>127</v>
      </c>
      <c r="I22" t="s">
        <v>3574</v>
      </c>
      <c r="J22" t="s">
        <v>3575</v>
      </c>
      <c r="K22" t="s">
        <v>128</v>
      </c>
      <c r="L22">
        <v>13451</v>
      </c>
    </row>
    <row r="23" spans="1:12" ht="15" x14ac:dyDescent="0.25">
      <c r="A23">
        <v>44686</v>
      </c>
      <c r="B23" t="s">
        <v>3509</v>
      </c>
      <c r="C23" t="s">
        <v>3600</v>
      </c>
      <c r="E23">
        <v>44</v>
      </c>
      <c r="F23">
        <v>55</v>
      </c>
      <c r="I23" t="s">
        <v>3574</v>
      </c>
      <c r="J23" t="s">
        <v>3575</v>
      </c>
      <c r="K23" t="s">
        <v>128</v>
      </c>
      <c r="L23">
        <v>13451</v>
      </c>
    </row>
    <row r="24" spans="1:12" ht="15" x14ac:dyDescent="0.25">
      <c r="A24">
        <v>56758</v>
      </c>
      <c r="B24" t="s">
        <v>3509</v>
      </c>
      <c r="C24" t="s">
        <v>3601</v>
      </c>
      <c r="E24">
        <v>41</v>
      </c>
      <c r="F24">
        <v>52</v>
      </c>
      <c r="I24" t="s">
        <v>3574</v>
      </c>
      <c r="J24" t="s">
        <v>3575</v>
      </c>
      <c r="K24" t="s">
        <v>128</v>
      </c>
      <c r="L24">
        <v>13451</v>
      </c>
    </row>
    <row r="25" spans="1:12" ht="15" x14ac:dyDescent="0.25">
      <c r="A25">
        <v>64347</v>
      </c>
      <c r="B25" t="s">
        <v>3509</v>
      </c>
      <c r="C25" t="s">
        <v>3602</v>
      </c>
      <c r="E25">
        <v>53</v>
      </c>
      <c r="F25">
        <v>64</v>
      </c>
      <c r="I25" t="s">
        <v>3574</v>
      </c>
      <c r="J25" t="s">
        <v>3575</v>
      </c>
      <c r="K25" t="s">
        <v>128</v>
      </c>
      <c r="L25">
        <v>13451</v>
      </c>
    </row>
    <row r="26" spans="1:12" x14ac:dyDescent="0.55000000000000004">
      <c r="A26">
        <v>66488</v>
      </c>
      <c r="B26" t="s">
        <v>3509</v>
      </c>
      <c r="C26" t="s">
        <v>3603</v>
      </c>
      <c r="D26" t="s">
        <v>2586</v>
      </c>
      <c r="E26">
        <v>11</v>
      </c>
      <c r="F26">
        <v>22</v>
      </c>
      <c r="I26" t="s">
        <v>3574</v>
      </c>
      <c r="J26" t="s">
        <v>3575</v>
      </c>
      <c r="K26" t="s">
        <v>128</v>
      </c>
      <c r="L26">
        <v>13451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S1</vt:lpstr>
      <vt:lpstr>Table S2</vt:lpstr>
      <vt:lpstr>Table S3</vt:lpstr>
      <vt:lpstr>Table S4</vt:lpstr>
      <vt:lpstr>Table S5</vt:lpstr>
      <vt:lpstr>Table S6</vt:lpstr>
      <vt:lpstr>Table S7</vt:lpstr>
      <vt:lpstr>Figure S1</vt:lpstr>
      <vt:lpstr>Figure S2</vt:lpstr>
      <vt:lpstr>(A)Shotgun proteins vs Farrp DB</vt:lpstr>
      <vt:lpstr>(B)with epitopes</vt:lpstr>
      <vt:lpstr>(C) &lt;50% formated</vt:lpstr>
      <vt:lpstr>(D) Hev b 2</vt:lpstr>
      <vt:lpstr>(E) ASp f 23</vt:lpstr>
      <vt:lpstr>(F) Ole e 9</vt:lpstr>
      <vt:lpstr>(G) Alt a 7</vt:lpstr>
      <vt:lpstr>(H) iso Ara h 3</vt:lpstr>
      <vt:lpstr>(I) Jug r 2</vt:lpstr>
      <vt:lpstr>(J) Cor a 1 Mal d1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2019-09-19T14:01:20Z</dcterms:modified>
</cp:coreProperties>
</file>