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92.168.1.101\share\02英文誌(JSA2)\原稿データ_別刷\ELS2018-4\17-OA-1821\"/>
    </mc:Choice>
  </mc:AlternateContent>
  <bookViews>
    <workbookView xWindow="0" yWindow="0" windowWidth="24000" windowHeight="9045" tabRatio="537" firstSheet="1" activeTab="3"/>
  </bookViews>
  <sheets>
    <sheet name="Supple Table 1_AD_AR&amp;EIW" sheetId="8" r:id="rId1"/>
    <sheet name="Supple Table 2_IntAD_AR&amp;EIW" sheetId="9" r:id="rId2"/>
    <sheet name="Suppl Table 3_OnsetADAR&amp;EIW" sheetId="10" r:id="rId3"/>
    <sheet name="Supple Table 4_SeverityADAR&amp;EIW" sheetId="11" r:id="rId4"/>
  </sheets>
  <definedNames>
    <definedName name="_xlnm.Print_Area" localSheetId="1">'Supple Table 2_IntAD_AR&amp;EIW'!$A$1:$I$122</definedName>
    <definedName name="_xlnm.Print_Area" localSheetId="3">'Supple Table 4_SeverityADAR&amp;EIW'!$A$1:$I$126</definedName>
  </definedNames>
  <calcPr calcId="152511"/>
</workbook>
</file>

<file path=xl/calcChain.xml><?xml version="1.0" encoding="utf-8"?>
<calcChain xmlns="http://schemas.openxmlformats.org/spreadsheetml/2006/main">
  <c r="E84" i="10" l="1"/>
  <c r="C84" i="10"/>
  <c r="E91" i="9" l="1"/>
  <c r="C91" i="9"/>
  <c r="E90" i="9"/>
  <c r="C90" i="9"/>
  <c r="C94" i="9"/>
  <c r="E94" i="9"/>
  <c r="C95" i="9"/>
  <c r="E95" i="9"/>
  <c r="E52" i="9"/>
  <c r="C52" i="9"/>
  <c r="E51" i="9"/>
  <c r="C51" i="9"/>
  <c r="E14" i="9"/>
  <c r="C14" i="9"/>
  <c r="E13" i="9"/>
  <c r="C13" i="9"/>
  <c r="E119" i="9"/>
  <c r="C119" i="9"/>
  <c r="E118" i="9"/>
  <c r="C118" i="9"/>
  <c r="E115" i="9"/>
  <c r="C115" i="9"/>
  <c r="E114" i="9"/>
  <c r="C114" i="9"/>
  <c r="E111" i="9"/>
  <c r="C111" i="9"/>
  <c r="E110" i="9"/>
  <c r="C110" i="9"/>
  <c r="E107" i="9"/>
  <c r="C107" i="9"/>
  <c r="E106" i="9"/>
  <c r="C106" i="9"/>
  <c r="E103" i="9"/>
  <c r="C103" i="9"/>
  <c r="E102" i="9"/>
  <c r="C102" i="9"/>
  <c r="E101" i="9"/>
  <c r="C101" i="9"/>
  <c r="E97" i="9"/>
  <c r="C97" i="9"/>
  <c r="E96" i="9"/>
  <c r="C96" i="9"/>
  <c r="E80" i="9"/>
  <c r="C80" i="9"/>
  <c r="E79" i="9"/>
  <c r="C79" i="9"/>
  <c r="E76" i="9"/>
  <c r="C76" i="9"/>
  <c r="E75" i="9"/>
  <c r="C75" i="9"/>
  <c r="E72" i="9"/>
  <c r="C72" i="9"/>
  <c r="E71" i="9"/>
  <c r="C71" i="9"/>
  <c r="E68" i="9"/>
  <c r="C68" i="9"/>
  <c r="E67" i="9"/>
  <c r="C67" i="9"/>
  <c r="E64" i="9"/>
  <c r="C64" i="9"/>
  <c r="E63" i="9"/>
  <c r="C63" i="9"/>
  <c r="E62" i="9"/>
  <c r="C62" i="9"/>
  <c r="E58" i="9"/>
  <c r="C58" i="9"/>
  <c r="E57" i="9"/>
  <c r="C57" i="9"/>
  <c r="E56" i="9"/>
  <c r="C56" i="9"/>
  <c r="E55" i="9"/>
  <c r="C55" i="9"/>
  <c r="E42" i="9"/>
  <c r="C42" i="9"/>
  <c r="E41" i="9"/>
  <c r="C41" i="9"/>
  <c r="E38" i="9"/>
  <c r="C38" i="9"/>
  <c r="E37" i="9"/>
  <c r="C37" i="9"/>
  <c r="E34" i="9"/>
  <c r="C34" i="9"/>
  <c r="E33" i="9"/>
  <c r="C33" i="9"/>
  <c r="E30" i="9"/>
  <c r="C30" i="9"/>
  <c r="E29" i="9"/>
  <c r="C29" i="9"/>
  <c r="E26" i="9"/>
  <c r="C26" i="9"/>
  <c r="E25" i="9"/>
  <c r="C25" i="9"/>
  <c r="E24" i="9"/>
  <c r="C24" i="9"/>
  <c r="E20" i="9"/>
  <c r="C20" i="9"/>
  <c r="E19" i="9"/>
  <c r="C19" i="9"/>
  <c r="E18" i="9"/>
  <c r="C18" i="9"/>
  <c r="E17" i="9"/>
  <c r="C17" i="9"/>
  <c r="C45" i="9"/>
  <c r="E45" i="9"/>
  <c r="C47" i="9"/>
  <c r="E47" i="9"/>
  <c r="C48" i="9"/>
  <c r="E48" i="9"/>
  <c r="C83" i="9"/>
  <c r="E83" i="9"/>
  <c r="C85" i="9"/>
  <c r="E85" i="9"/>
  <c r="C86" i="9"/>
  <c r="E86" i="9"/>
  <c r="E91" i="11"/>
  <c r="C91" i="11"/>
  <c r="E90" i="11"/>
  <c r="C90" i="11"/>
  <c r="E89" i="11"/>
  <c r="C89" i="11"/>
  <c r="E86" i="11"/>
  <c r="C86" i="11"/>
  <c r="E51" i="11"/>
  <c r="C51" i="11"/>
  <c r="E50" i="11"/>
  <c r="C50" i="11"/>
  <c r="E49" i="11"/>
  <c r="C49" i="11"/>
  <c r="E46" i="11"/>
  <c r="C46" i="11"/>
  <c r="E11" i="11"/>
  <c r="C11" i="11"/>
  <c r="E10" i="11"/>
  <c r="C10" i="11"/>
  <c r="E9" i="11"/>
  <c r="C9" i="11"/>
  <c r="E6" i="11"/>
  <c r="C6" i="11"/>
  <c r="E88" i="10"/>
  <c r="C88" i="10"/>
  <c r="E87" i="10"/>
  <c r="C87" i="10"/>
  <c r="E86" i="10"/>
  <c r="C86" i="10"/>
  <c r="E49" i="10"/>
  <c r="C49" i="10"/>
  <c r="E48" i="10"/>
  <c r="C48" i="10"/>
  <c r="E47" i="10"/>
  <c r="C47" i="10"/>
  <c r="E45" i="10"/>
  <c r="C45" i="10"/>
  <c r="E10" i="10"/>
  <c r="C10" i="10"/>
  <c r="E9" i="10"/>
  <c r="C9" i="10"/>
  <c r="E8" i="10"/>
  <c r="C8" i="10"/>
  <c r="E6" i="10"/>
  <c r="C6" i="10"/>
  <c r="E9" i="9"/>
  <c r="C9" i="9"/>
  <c r="E8" i="9"/>
  <c r="C8" i="9"/>
  <c r="E6" i="9"/>
  <c r="C6" i="9"/>
  <c r="E114" i="8"/>
  <c r="C114" i="8"/>
  <c r="E113" i="8"/>
  <c r="C113" i="8"/>
  <c r="E110" i="8"/>
  <c r="C110" i="8"/>
  <c r="E109" i="8"/>
  <c r="C109" i="8"/>
  <c r="E106" i="8"/>
  <c r="C106" i="8"/>
  <c r="E105" i="8"/>
  <c r="C105" i="8"/>
  <c r="E102" i="8"/>
  <c r="C102" i="8"/>
  <c r="E101" i="8"/>
  <c r="C101" i="8"/>
  <c r="E98" i="8"/>
  <c r="C98" i="8"/>
  <c r="E97" i="8"/>
  <c r="C97" i="8"/>
  <c r="E96" i="8"/>
  <c r="C96" i="8"/>
  <c r="E92" i="8"/>
  <c r="C92" i="8"/>
  <c r="E91" i="8"/>
  <c r="C91" i="8"/>
  <c r="E90" i="8"/>
  <c r="C90" i="8"/>
  <c r="E89" i="8"/>
  <c r="C89" i="8"/>
  <c r="E77" i="8"/>
  <c r="C77" i="8"/>
  <c r="E76" i="8"/>
  <c r="C76" i="8"/>
  <c r="E73" i="8"/>
  <c r="C73" i="8"/>
  <c r="E72" i="8"/>
  <c r="C72" i="8"/>
  <c r="E69" i="8"/>
  <c r="C69" i="8"/>
  <c r="E68" i="8"/>
  <c r="C68" i="8"/>
  <c r="E65" i="8"/>
  <c r="C65" i="8"/>
  <c r="E64" i="8"/>
  <c r="C64" i="8"/>
  <c r="E61" i="8"/>
  <c r="C61" i="8"/>
  <c r="E60" i="8"/>
  <c r="C60" i="8"/>
  <c r="E59" i="8"/>
  <c r="C59" i="8"/>
  <c r="E55" i="8"/>
  <c r="C55" i="8"/>
  <c r="E54" i="8"/>
  <c r="C54" i="8"/>
  <c r="E53" i="8"/>
  <c r="C53" i="8"/>
  <c r="E52" i="8"/>
  <c r="C52" i="8"/>
  <c r="E40" i="8"/>
  <c r="C40" i="8"/>
  <c r="E39" i="8"/>
  <c r="C39" i="8"/>
  <c r="E36" i="8"/>
  <c r="C36" i="8"/>
  <c r="E35" i="8"/>
  <c r="C35" i="8"/>
  <c r="E32" i="8"/>
  <c r="C32" i="8"/>
  <c r="E31" i="8"/>
  <c r="C31" i="8"/>
  <c r="E28" i="8"/>
  <c r="C28" i="8"/>
  <c r="E27" i="8"/>
  <c r="C27" i="8"/>
  <c r="E24" i="8"/>
  <c r="C24" i="8"/>
  <c r="E23" i="8"/>
  <c r="C23" i="8"/>
  <c r="E22" i="8"/>
  <c r="C22" i="8"/>
  <c r="E18" i="8"/>
  <c r="C18" i="8"/>
  <c r="E17" i="8"/>
  <c r="C17" i="8"/>
  <c r="E16" i="8"/>
  <c r="C16" i="8"/>
  <c r="E15" i="8"/>
  <c r="C15" i="8"/>
  <c r="E86" i="8" l="1"/>
  <c r="C86" i="8"/>
  <c r="E85" i="8"/>
  <c r="C85" i="8"/>
  <c r="E82" i="8"/>
  <c r="C82" i="8"/>
  <c r="E81" i="8"/>
  <c r="C81" i="8"/>
  <c r="E49" i="8"/>
  <c r="C49" i="8"/>
  <c r="E48" i="8"/>
  <c r="C48" i="8"/>
  <c r="E45" i="8"/>
  <c r="C45" i="8"/>
  <c r="E44" i="8"/>
  <c r="C44" i="8"/>
  <c r="E12" i="8"/>
  <c r="C12" i="8"/>
  <c r="E11" i="8"/>
  <c r="C11" i="8"/>
  <c r="E8" i="8"/>
  <c r="C8" i="8"/>
  <c r="E7" i="8"/>
  <c r="C7" i="8"/>
</calcChain>
</file>

<file path=xl/sharedStrings.xml><?xml version="1.0" encoding="utf-8"?>
<sst xmlns="http://schemas.openxmlformats.org/spreadsheetml/2006/main" count="547" uniqueCount="68">
  <si>
    <t>Current AD</t>
  </si>
  <si>
    <t>No</t>
  </si>
  <si>
    <t>Yes</t>
  </si>
  <si>
    <t>Reference</t>
  </si>
  <si>
    <t>95% confidence interval</t>
    <phoneticPr fontId="1"/>
  </si>
  <si>
    <t>n</t>
    <phoneticPr fontId="1"/>
  </si>
  <si>
    <t>%</t>
    <phoneticPr fontId="1"/>
  </si>
  <si>
    <t>Lower limit</t>
    <phoneticPr fontId="1"/>
  </si>
  <si>
    <t>Upper limit</t>
    <phoneticPr fontId="1"/>
  </si>
  <si>
    <t>EIW</t>
    <phoneticPr fontId="1"/>
  </si>
  <si>
    <t>Primary school pupils aged 6-8 in the 1st and 2nd grades</t>
    <phoneticPr fontId="1"/>
  </si>
  <si>
    <t>p value</t>
  </si>
  <si>
    <t>Clinical characteristics</t>
  </si>
  <si>
    <t>&lt;0.001</t>
  </si>
  <si>
    <t>Current AR</t>
  </si>
  <si>
    <t>None</t>
  </si>
  <si>
    <t>Monthly or more but not weekly</t>
  </si>
  <si>
    <t>Weekly or more but not every day</t>
  </si>
  <si>
    <t>Every day</t>
  </si>
  <si>
    <t xml:space="preserve">Reported frequency of wheezing in the past 4 weeks
</t>
  </si>
  <si>
    <t>Sex</t>
  </si>
  <si>
    <t>Boy</t>
  </si>
  <si>
    <t>Girl</t>
  </si>
  <si>
    <t>Daily use of leukotriene receptor antagonist</t>
    <phoneticPr fontId="1"/>
  </si>
  <si>
    <t>No</t>
    <phoneticPr fontId="1"/>
  </si>
  <si>
    <t>Yes</t>
    <phoneticPr fontId="1"/>
  </si>
  <si>
    <t>Daily use of inhaled medication</t>
    <phoneticPr fontId="1"/>
  </si>
  <si>
    <t>Place of residence</t>
  </si>
  <si>
    <t>Northern 20 prefectures</t>
  </si>
  <si>
    <t>Southern 27prefectures</t>
  </si>
  <si>
    <t>No current AD</t>
  </si>
  <si>
    <t xml:space="preserve">     Having cleared completely</t>
    <phoneticPr fontId="1"/>
  </si>
  <si>
    <t xml:space="preserve">     Not having cleared completely</t>
    <phoneticPr fontId="1"/>
  </si>
  <si>
    <t>&lt;0.001</t>
    <phoneticPr fontId="1"/>
  </si>
  <si>
    <t xml:space="preserve">     Under 2 years</t>
    <phoneticPr fontId="1"/>
  </si>
  <si>
    <t xml:space="preserve">     Age 2-4 years</t>
    <phoneticPr fontId="1"/>
  </si>
  <si>
    <t xml:space="preserve">     Age 5 or more</t>
    <phoneticPr fontId="1"/>
  </si>
  <si>
    <t>p for trend &lt;0.001</t>
    <phoneticPr fontId="1"/>
  </si>
  <si>
    <t>p for trend = 0.001</t>
    <phoneticPr fontId="1"/>
  </si>
  <si>
    <t>p for trend = 0.476</t>
    <phoneticPr fontId="1"/>
  </si>
  <si>
    <t xml:space="preserve">p for trend = 0.002 </t>
    <phoneticPr fontId="1"/>
  </si>
  <si>
    <t>p for trend = 0.056</t>
    <phoneticPr fontId="1"/>
  </si>
  <si>
    <t>Age at onset of current AD</t>
  </si>
  <si>
    <t>Frequency of having been kept awake at night by the itchy rash</t>
    <phoneticPr fontId="1"/>
  </si>
  <si>
    <t xml:space="preserve">     Never in the past 12 months</t>
  </si>
  <si>
    <t xml:space="preserve">     Less than one night per week</t>
  </si>
  <si>
    <t xml:space="preserve">     One or more nights per week</t>
  </si>
  <si>
    <t>p for trend = 0.423</t>
    <phoneticPr fontId="1"/>
  </si>
  <si>
    <t xml:space="preserve">Junior high school pupils aged 13 - 15 in the 2nd and 3rd grades
</t>
  </si>
  <si>
    <t xml:space="preserve">High school pupils aged 16 - 18 in the 2nd and 3rd grades
</t>
  </si>
  <si>
    <t xml:space="preserve">Junior high school pupils aged 13 - 15 in the 2nd and 3rd grades
</t>
    <phoneticPr fontId="1"/>
  </si>
  <si>
    <t>Junior high school pupils aged 13 - 15 in the 2nd and 3rd grades</t>
    <phoneticPr fontId="1"/>
  </si>
  <si>
    <r>
      <t>Adjusted odds ratio</t>
    </r>
    <r>
      <rPr>
        <vertAlign val="superscript"/>
        <sz val="12"/>
        <color theme="1"/>
        <rFont val="Times New Roman"/>
        <family val="1"/>
      </rPr>
      <t>a</t>
    </r>
    <phoneticPr fontId="1"/>
  </si>
  <si>
    <r>
      <rPr>
        <vertAlign val="superscript"/>
        <sz val="12"/>
        <color theme="1"/>
        <rFont val="Times New Roman"/>
        <family val="1"/>
      </rPr>
      <t xml:space="preserve">† </t>
    </r>
    <r>
      <rPr>
        <sz val="12"/>
        <color theme="1"/>
        <rFont val="Times New Roman"/>
        <family val="1"/>
      </rPr>
      <t xml:space="preserve">Mutually adjusted for  current AD, current AR, severity of current asthma, sex, age, daily use of leukotriene receptor antagonist, daily use of inhaled medication and place of residence. </t>
    </r>
    <phoneticPr fontId="1"/>
  </si>
  <si>
    <t>Age (year)</t>
    <phoneticPr fontId="1"/>
  </si>
  <si>
    <r>
      <t>A</t>
    </r>
    <r>
      <rPr>
        <sz val="12"/>
        <color theme="1"/>
        <rFont val="Times New Roman"/>
        <family val="1"/>
      </rPr>
      <t>ge (year)</t>
    </r>
    <phoneticPr fontId="1"/>
  </si>
  <si>
    <r>
      <rPr>
        <vertAlign val="superscript"/>
        <sz val="12"/>
        <color theme="1"/>
        <rFont val="Times New Roman"/>
        <family val="1"/>
      </rPr>
      <t>†</t>
    </r>
    <r>
      <rPr>
        <sz val="12"/>
        <color theme="1"/>
        <rFont val="Times New Roman"/>
        <family val="1"/>
      </rPr>
      <t xml:space="preserve"> Mutually adjusted for persistency of AD, current AR, severity of current asthma, sex, age, daily use of leukotriene receptor antagonist, daily use of inhaled medication and place of residence.  </t>
    </r>
    <phoneticPr fontId="1"/>
  </si>
  <si>
    <r>
      <rPr>
        <vertAlign val="superscript"/>
        <sz val="12"/>
        <color theme="1"/>
        <rFont val="Times New Roman"/>
        <family val="1"/>
      </rPr>
      <t>†</t>
    </r>
    <r>
      <rPr>
        <sz val="12"/>
        <color theme="1"/>
        <rFont val="Times New Roman"/>
        <family val="1"/>
      </rPr>
      <t xml:space="preserve"> Mutually adjusted for age at onset of AD, current AR, severity of current asthma, sex, age, daily use of leukotriene receptor antagonist, daily use of inhaled medication and place of residence.</t>
    </r>
    <phoneticPr fontId="1"/>
  </si>
  <si>
    <r>
      <t>Adjusted odds ratio</t>
    </r>
    <r>
      <rPr>
        <vertAlign val="superscript"/>
        <sz val="12"/>
        <color theme="1"/>
        <rFont val="ＭＳ Ｐゴシック"/>
        <family val="1"/>
        <charset val="128"/>
        <scheme val="minor"/>
      </rPr>
      <t>a</t>
    </r>
    <phoneticPr fontId="1"/>
  </si>
  <si>
    <t xml:space="preserve">† Mutually adjusted for severity of itching due to AD, current AR, severity of current asthma, sex, age, daily use of leukotriene receptor antagonist, daily use of inhaled medication and place of residence.  </t>
    <phoneticPr fontId="1"/>
  </si>
  <si>
    <t>Age (year)</t>
  </si>
  <si>
    <t>Daily use of leukotriene receptor antagonist</t>
  </si>
  <si>
    <t>Daily use of inhaled medication</t>
  </si>
  <si>
    <t>Place of residence</t>
    <phoneticPr fontId="1"/>
  </si>
  <si>
    <r>
      <rPr>
        <b/>
        <sz val="12"/>
        <color theme="1"/>
        <rFont val="Times New Roman"/>
        <family val="1"/>
      </rPr>
      <t>Supplementary Table 1</t>
    </r>
    <r>
      <rPr>
        <sz val="12"/>
        <color theme="1"/>
        <rFont val="Times New Roman"/>
        <family val="1"/>
      </rPr>
      <t xml:space="preserve">  Relation between current atopic dermatitis (AD), current allergic rhinitis (AR) and risk of exercise-induced wheezing (EIW) among current asthmatic school children by different age groups</t>
    </r>
    <phoneticPr fontId="1"/>
  </si>
  <si>
    <r>
      <rPr>
        <b/>
        <sz val="12"/>
        <color theme="1"/>
        <rFont val="Times New Roman"/>
        <family val="1"/>
      </rPr>
      <t>Supplementary Table 2</t>
    </r>
    <r>
      <rPr>
        <sz val="12"/>
        <color theme="1"/>
        <rFont val="Times New Roman"/>
        <family val="1"/>
      </rPr>
      <t xml:space="preserve">  Relation between persistency of the atopic dermatitis (AD) during the past 12 months, current allergic rhinitis (AR) and risk of exercise-induced wheezing (EIW) among current asthmatic school children by different age groups</t>
    </r>
    <phoneticPr fontId="1"/>
  </si>
  <si>
    <r>
      <rPr>
        <b/>
        <sz val="12"/>
        <color theme="1"/>
        <rFont val="Times New Roman"/>
        <family val="1"/>
      </rPr>
      <t>Supplementary Table 3</t>
    </r>
    <r>
      <rPr>
        <sz val="12"/>
        <color theme="1"/>
        <rFont val="Times New Roman"/>
        <family val="1"/>
      </rPr>
      <t xml:space="preserve">  Relation between age at onset of atopic dermatitis (AD), current allergic rhinitis (AR) and risk of exercise-induced wheezing (EIW) among current asthmatic school children by differet age groups</t>
    </r>
    <phoneticPr fontId="1"/>
  </si>
  <si>
    <r>
      <rPr>
        <b/>
        <sz val="12"/>
        <color theme="1"/>
        <rFont val="Times New Roman"/>
        <family val="1"/>
      </rPr>
      <t>Supplementary Table 4</t>
    </r>
    <r>
      <rPr>
        <sz val="12"/>
        <color theme="1"/>
        <rFont val="Times New Roman"/>
        <family val="1"/>
      </rPr>
      <t xml:space="preserve">  Relation between severity of itching due to atopic dermatitis (AD), current allergic rhinitis (AR) and risk of exercise-induced wheezing (EIW) among current asthmatic school children by different age group</t>
    </r>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</si>
</sst>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76" formatCode="0.0%"/>
    <numFmt numFmtId="177" formatCode="0.000"/>
    <numFmt numFmtId="178" formatCode="0.00_);[Red]\(0.00\)"/>
    <numFmt numFmtId="179" formatCode="0.000_);[Red]\(0.000\)"/>
    <numFmt numFmtId="180" formatCode="0.00_ "/>
  </numFmts>
  <fonts count="15" x14ac:knownFonts="1">
    <font>
      <sz val="11"/>
      <color theme="1"/>
      <name val="ＭＳ Ｐゴシック"/>
      <family val="2"/>
      <charset val="128"/>
      <scheme val="minor"/>
    </font>
    <font>
      <sz val="6"/>
      <name val="ＭＳ Ｐゴシック"/>
      <family val="2"/>
      <charset val="128"/>
      <scheme val="minor"/>
    </font>
    <font>
      <sz val="12"/>
      <color theme="1"/>
      <name val="Times New Roman"/>
      <family val="1"/>
    </font>
    <font>
      <vertAlign val="superscript"/>
      <sz val="12"/>
      <color theme="1"/>
      <name val="Times New Roman"/>
      <family val="1"/>
    </font>
    <font>
      <sz val="11"/>
      <color theme="1"/>
      <name val="Times New Roman"/>
      <family val="1"/>
    </font>
    <font>
      <sz val="12"/>
      <color theme="1"/>
      <name val="ＭＳ Ｐゴシック"/>
      <family val="2"/>
      <charset val="128"/>
      <scheme val="minor"/>
    </font>
    <font>
      <sz val="12"/>
      <color theme="1"/>
      <name val="Times New Roman"/>
      <family val="1"/>
    </font>
    <font>
      <sz val="11"/>
      <color theme="1"/>
      <name val="ＭＳ Ｐゴシック"/>
      <family val="2"/>
      <charset val="128"/>
      <scheme val="minor"/>
    </font>
    <font>
      <sz val="11"/>
      <color theme="1"/>
      <name val="Times New Roman"/>
      <family val="1"/>
    </font>
    <font>
      <sz val="11"/>
      <color theme="1"/>
      <name val="Times New Roman"/>
      <family val="1"/>
    </font>
    <font>
      <sz val="11"/>
      <color theme="1"/>
      <name val="ＭＳ Ｐゴシック"/>
      <family val="2"/>
      <charset val="128"/>
      <scheme val="minor"/>
    </font>
    <font>
      <sz val="12"/>
      <color theme="1"/>
      <name val="Times New Roman"/>
      <family val="1"/>
    </font>
    <font>
      <sz val="12"/>
      <color theme="1"/>
      <name val="ＭＳ Ｐゴシック"/>
      <family val="2"/>
      <charset val="128"/>
      <scheme val="minor"/>
    </font>
    <font>
      <vertAlign val="superscript"/>
      <sz val="12"/>
      <color theme="1"/>
      <name val="ＭＳ Ｐゴシック"/>
      <family val="1"/>
      <charset val="128"/>
      <scheme val="minor"/>
    </font>
    <font>
      <b/>
      <sz val="12"/>
      <color theme="1"/>
      <name val="Times New Roman"/>
      <family val="1"/>
    </font>
  </fonts>
  <fills count="2">
    <fill>
      <patternFill patternType="none"/>
    </fill>
    <fill>
      <patternFill patternType="gray125"/>
    </fill>
  </fills>
  <borders count="3">
    <border>
      <left/>
      <right/>
      <top/>
      <bottom/>
      <diagonal/>
    </border>
    <border>
      <left/>
      <right/>
      <top/>
      <bottom style="thin">
        <color indexed="64"/>
      </bottom>
      <diagonal/>
    </border>
    <border>
      <left/>
      <right/>
      <top style="thin">
        <color auto="1"/>
      </top>
      <bottom/>
      <diagonal/>
    </border>
  </borders>
  <cellStyleXfs count="1">
    <xf numFmtId="0" fontId="0" fillId="0" borderId="0"/>
  </cellStyleXfs>
  <cellXfs count="204">
    <xf numFmtId="0" fontId="0" fillId="0" borderId="0" xfId="0"/>
    <xf numFmtId="3" fontId="0" fillId="0" borderId="0" xfId="0" applyNumberFormat="1"/>
    <xf numFmtId="0" fontId="2" fillId="0" borderId="0" xfId="0" applyFont="1" applyAlignment="1">
      <alignment vertical="center"/>
    </xf>
    <xf numFmtId="176" fontId="2" fillId="0" borderId="0" xfId="0" applyNumberFormat="1" applyFont="1" applyAlignment="1">
      <alignment horizontal="center" vertical="center"/>
    </xf>
    <xf numFmtId="0" fontId="2" fillId="0" borderId="0" xfId="0" applyFont="1"/>
    <xf numFmtId="3" fontId="2" fillId="0" borderId="0" xfId="0" applyNumberFormat="1" applyFont="1" applyAlignment="1">
      <alignment horizontal="center" vertical="center"/>
    </xf>
    <xf numFmtId="3" fontId="2" fillId="0" borderId="0" xfId="0" applyNumberFormat="1" applyFont="1"/>
    <xf numFmtId="0" fontId="2" fillId="0" borderId="0" xfId="0" applyFont="1" applyAlignment="1">
      <alignment horizontal="left" vertical="center"/>
    </xf>
    <xf numFmtId="0" fontId="2" fillId="0" borderId="1" xfId="0" applyFont="1" applyBorder="1" applyAlignment="1">
      <alignment horizontal="center" vertical="center"/>
    </xf>
    <xf numFmtId="176" fontId="2" fillId="0" borderId="0" xfId="0" applyNumberFormat="1" applyFont="1" applyBorder="1" applyAlignment="1">
      <alignment horizontal="center" vertical="center"/>
    </xf>
    <xf numFmtId="0" fontId="2" fillId="0" borderId="0" xfId="0" applyFont="1" applyAlignment="1">
      <alignment horizontal="center" vertical="center"/>
    </xf>
    <xf numFmtId="2" fontId="2" fillId="0" borderId="1" xfId="0" applyNumberFormat="1" applyFont="1" applyBorder="1" applyAlignment="1">
      <alignment horizontal="center" vertical="center" wrapText="1"/>
    </xf>
    <xf numFmtId="3" fontId="2" fillId="0" borderId="1" xfId="0" applyNumberFormat="1" applyFont="1" applyBorder="1" applyAlignment="1">
      <alignment horizontal="center" vertical="center"/>
    </xf>
    <xf numFmtId="0" fontId="2" fillId="0" borderId="0" xfId="0" applyFont="1" applyFill="1" applyBorder="1" applyAlignment="1">
      <alignment horizontal="left" vertical="center"/>
    </xf>
    <xf numFmtId="0" fontId="4" fillId="0" borderId="0" xfId="0" applyFont="1" applyAlignment="1">
      <alignment vertical="center"/>
    </xf>
    <xf numFmtId="3" fontId="4" fillId="0" borderId="0" xfId="0" applyNumberFormat="1" applyFont="1" applyAlignment="1">
      <alignment horizontal="center"/>
    </xf>
    <xf numFmtId="0" fontId="4" fillId="0" borderId="0" xfId="0" applyFont="1" applyAlignment="1">
      <alignment horizontal="center"/>
    </xf>
    <xf numFmtId="178" fontId="4" fillId="0" borderId="0" xfId="0" applyNumberFormat="1" applyFont="1" applyAlignment="1">
      <alignment horizontal="center"/>
    </xf>
    <xf numFmtId="176" fontId="4" fillId="0" borderId="0" xfId="0" applyNumberFormat="1" applyFont="1" applyAlignment="1">
      <alignment horizontal="center" vertical="center"/>
    </xf>
    <xf numFmtId="176" fontId="4" fillId="0" borderId="0" xfId="0" applyNumberFormat="1" applyFont="1" applyAlignment="1">
      <alignment horizontal="center"/>
    </xf>
    <xf numFmtId="0" fontId="5" fillId="0" borderId="0" xfId="0" applyFont="1"/>
    <xf numFmtId="3" fontId="5" fillId="0" borderId="0" xfId="0" applyNumberFormat="1" applyFont="1"/>
    <xf numFmtId="179" fontId="2" fillId="0" borderId="0" xfId="0" applyNumberFormat="1" applyFont="1" applyAlignment="1">
      <alignment horizontal="center" vertical="center"/>
    </xf>
    <xf numFmtId="179" fontId="4" fillId="0" borderId="0" xfId="0" applyNumberFormat="1" applyFont="1" applyAlignment="1">
      <alignment horizontal="center"/>
    </xf>
    <xf numFmtId="179" fontId="4" fillId="0" borderId="0" xfId="0" applyNumberFormat="1" applyFont="1" applyAlignment="1">
      <alignment horizontal="center" vertical="center"/>
    </xf>
    <xf numFmtId="179" fontId="2" fillId="0" borderId="0" xfId="0" applyNumberFormat="1" applyFont="1"/>
    <xf numFmtId="179" fontId="5" fillId="0" borderId="0" xfId="0" applyNumberFormat="1" applyFont="1"/>
    <xf numFmtId="178" fontId="2" fillId="0" borderId="0" xfId="0" applyNumberFormat="1" applyFont="1"/>
    <xf numFmtId="178" fontId="5" fillId="0" borderId="0" xfId="0" applyNumberFormat="1" applyFont="1"/>
    <xf numFmtId="0" fontId="4" fillId="0" borderId="0" xfId="0" applyFont="1" applyBorder="1" applyAlignment="1">
      <alignment vertical="center" wrapText="1"/>
    </xf>
    <xf numFmtId="2" fontId="4" fillId="0" borderId="0" xfId="0" applyNumberFormat="1" applyFont="1" applyAlignment="1">
      <alignment horizontal="center"/>
    </xf>
    <xf numFmtId="177" fontId="6" fillId="0" borderId="0" xfId="0" applyNumberFormat="1" applyFont="1" applyAlignment="1">
      <alignment horizontal="center" vertical="center"/>
    </xf>
    <xf numFmtId="0" fontId="6" fillId="0" borderId="0" xfId="0" applyFont="1"/>
    <xf numFmtId="3" fontId="6" fillId="0" borderId="1" xfId="0" applyNumberFormat="1" applyFont="1" applyBorder="1" applyAlignment="1">
      <alignment horizontal="center" vertical="center"/>
    </xf>
    <xf numFmtId="0" fontId="6" fillId="0" borderId="1" xfId="0" applyFont="1" applyBorder="1" applyAlignment="1">
      <alignment horizontal="center" vertical="center"/>
    </xf>
    <xf numFmtId="2" fontId="6" fillId="0" borderId="1" xfId="0" applyNumberFormat="1" applyFont="1" applyBorder="1" applyAlignment="1">
      <alignment horizontal="center" vertical="center" wrapText="1"/>
    </xf>
    <xf numFmtId="0" fontId="6" fillId="0" borderId="0" xfId="0" applyFont="1" applyBorder="1" applyAlignment="1">
      <alignment vertical="center"/>
    </xf>
    <xf numFmtId="3" fontId="6" fillId="0" borderId="0" xfId="0" applyNumberFormat="1" applyFont="1" applyBorder="1" applyAlignment="1">
      <alignment horizontal="center" vertical="center"/>
    </xf>
    <xf numFmtId="2" fontId="6" fillId="0" borderId="0" xfId="0" applyNumberFormat="1" applyFont="1" applyBorder="1" applyAlignment="1">
      <alignment horizontal="center" vertical="center"/>
    </xf>
    <xf numFmtId="0" fontId="6" fillId="0" borderId="0" xfId="0" applyFont="1" applyAlignment="1">
      <alignment horizontal="center" vertical="center"/>
    </xf>
    <xf numFmtId="3" fontId="6" fillId="0" borderId="0" xfId="0" applyNumberFormat="1" applyFont="1" applyAlignment="1">
      <alignment horizontal="center"/>
    </xf>
    <xf numFmtId="176" fontId="6" fillId="0" borderId="0" xfId="0" applyNumberFormat="1" applyFont="1" applyAlignment="1">
      <alignment horizontal="center" vertical="center"/>
    </xf>
    <xf numFmtId="176" fontId="6" fillId="0" borderId="0" xfId="0" applyNumberFormat="1" applyFont="1" applyBorder="1" applyAlignment="1">
      <alignment horizontal="center" vertical="center"/>
    </xf>
    <xf numFmtId="3" fontId="6" fillId="0" borderId="0" xfId="0" applyNumberFormat="1" applyFont="1"/>
    <xf numFmtId="0" fontId="6" fillId="0" borderId="0" xfId="0" applyFont="1" applyAlignment="1">
      <alignment vertical="center"/>
    </xf>
    <xf numFmtId="0" fontId="6" fillId="0" borderId="0" xfId="0" applyFont="1" applyFill="1" applyBorder="1" applyAlignment="1">
      <alignment horizontal="left" vertical="center"/>
    </xf>
    <xf numFmtId="3" fontId="6" fillId="0" borderId="0" xfId="0" applyNumberFormat="1" applyFont="1" applyAlignment="1">
      <alignment horizontal="center" vertical="center"/>
    </xf>
    <xf numFmtId="0" fontId="7" fillId="0" borderId="0" xfId="0" applyFont="1"/>
    <xf numFmtId="3" fontId="7" fillId="0" borderId="0" xfId="0" applyNumberFormat="1" applyFont="1"/>
    <xf numFmtId="0" fontId="6" fillId="0" borderId="0" xfId="0" applyFont="1" applyAlignment="1">
      <alignment horizontal="left" vertical="center"/>
    </xf>
    <xf numFmtId="177" fontId="8" fillId="0" borderId="0" xfId="0" applyNumberFormat="1" applyFont="1" applyAlignment="1">
      <alignment horizontal="center" vertical="center"/>
    </xf>
    <xf numFmtId="0" fontId="10" fillId="0" borderId="0" xfId="0" applyFont="1"/>
    <xf numFmtId="179" fontId="9" fillId="0" borderId="0" xfId="0" applyNumberFormat="1" applyFont="1" applyAlignment="1">
      <alignment horizontal="center" vertical="center"/>
    </xf>
    <xf numFmtId="3" fontId="10" fillId="0" borderId="0" xfId="0" applyNumberFormat="1" applyFont="1"/>
    <xf numFmtId="0" fontId="11" fillId="0" borderId="0" xfId="0" applyFont="1"/>
    <xf numFmtId="178" fontId="11" fillId="0" borderId="0" xfId="0" applyNumberFormat="1" applyFont="1"/>
    <xf numFmtId="179" fontId="11" fillId="0" borderId="0" xfId="0" applyNumberFormat="1" applyFont="1"/>
    <xf numFmtId="3" fontId="11" fillId="0" borderId="0" xfId="0" applyNumberFormat="1" applyFont="1"/>
    <xf numFmtId="178" fontId="12" fillId="0" borderId="0" xfId="0" applyNumberFormat="1" applyFont="1"/>
    <xf numFmtId="0" fontId="12" fillId="0" borderId="0" xfId="0" applyFont="1"/>
    <xf numFmtId="179" fontId="12" fillId="0" borderId="0" xfId="0" applyNumberFormat="1" applyFont="1"/>
    <xf numFmtId="0" fontId="2" fillId="0" borderId="1" xfId="0" applyFont="1" applyFill="1" applyBorder="1" applyAlignment="1">
      <alignment horizontal="left" vertical="center"/>
    </xf>
    <xf numFmtId="2" fontId="6" fillId="0" borderId="0" xfId="0" applyNumberFormat="1" applyFont="1" applyAlignment="1">
      <alignment horizontal="center" vertical="center"/>
    </xf>
    <xf numFmtId="2" fontId="6" fillId="0" borderId="0" xfId="0" applyNumberFormat="1" applyFont="1" applyBorder="1" applyAlignment="1">
      <alignment horizontal="center" vertical="center" wrapText="1"/>
    </xf>
    <xf numFmtId="177" fontId="6" fillId="0" borderId="0" xfId="0" applyNumberFormat="1" applyFont="1" applyBorder="1" applyAlignment="1">
      <alignment horizontal="center" vertical="center"/>
    </xf>
    <xf numFmtId="0" fontId="6" fillId="0" borderId="0" xfId="0" applyFont="1" applyBorder="1" applyAlignment="1">
      <alignment horizontal="center" vertical="center"/>
    </xf>
    <xf numFmtId="2" fontId="2" fillId="0" borderId="0" xfId="0" applyNumberFormat="1" applyFont="1" applyAlignment="1">
      <alignment horizontal="center" vertical="center"/>
    </xf>
    <xf numFmtId="0" fontId="2" fillId="0" borderId="0" xfId="0" applyFont="1" applyBorder="1" applyAlignment="1">
      <alignment horizontal="center" vertical="center"/>
    </xf>
    <xf numFmtId="2" fontId="4" fillId="0" borderId="0" xfId="0" applyNumberFormat="1" applyFont="1" applyAlignment="1">
      <alignment horizontal="center" vertical="center"/>
    </xf>
    <xf numFmtId="0" fontId="2" fillId="0" borderId="0" xfId="0" applyFont="1" applyBorder="1" applyAlignment="1">
      <alignment horizontal="center" vertical="center" wrapText="1"/>
    </xf>
    <xf numFmtId="0" fontId="4" fillId="0" borderId="0" xfId="0" applyFont="1" applyBorder="1" applyAlignment="1">
      <alignment horizontal="center" vertical="center"/>
    </xf>
    <xf numFmtId="2" fontId="9" fillId="0" borderId="0" xfId="0" applyNumberFormat="1" applyFont="1" applyAlignment="1">
      <alignment horizontal="center" vertical="center"/>
    </xf>
    <xf numFmtId="2" fontId="6" fillId="0" borderId="0" xfId="0" applyNumberFormat="1" applyFont="1" applyBorder="1" applyAlignment="1">
      <alignment horizontal="center" vertical="center" wrapText="1"/>
    </xf>
    <xf numFmtId="177" fontId="6" fillId="0" borderId="0" xfId="0" applyNumberFormat="1" applyFont="1" applyBorder="1" applyAlignment="1">
      <alignment horizontal="center" vertical="center"/>
    </xf>
    <xf numFmtId="0" fontId="6" fillId="0" borderId="0" xfId="0" applyFont="1" applyBorder="1" applyAlignment="1">
      <alignment horizontal="center" vertical="center"/>
    </xf>
    <xf numFmtId="179" fontId="2" fillId="0" borderId="0" xfId="0" applyNumberFormat="1" applyFont="1" applyAlignment="1">
      <alignment horizontal="center"/>
    </xf>
    <xf numFmtId="2" fontId="2" fillId="0" borderId="0" xfId="0" applyNumberFormat="1" applyFont="1" applyAlignment="1">
      <alignment horizontal="center"/>
    </xf>
    <xf numFmtId="180" fontId="2" fillId="0" borderId="0" xfId="0" applyNumberFormat="1" applyFont="1" applyBorder="1" applyAlignment="1">
      <alignment horizontal="center" vertical="center"/>
    </xf>
    <xf numFmtId="180" fontId="2" fillId="0" borderId="0" xfId="0" applyNumberFormat="1" applyFont="1" applyBorder="1" applyAlignment="1">
      <alignment horizontal="center" vertical="center" wrapText="1"/>
    </xf>
    <xf numFmtId="2" fontId="4" fillId="0" borderId="0" xfId="0" applyNumberFormat="1" applyFont="1" applyBorder="1" applyAlignment="1">
      <alignment horizontal="center" vertical="center"/>
    </xf>
    <xf numFmtId="3" fontId="6" fillId="0" borderId="0" xfId="0" applyNumberFormat="1" applyFont="1" applyFill="1" applyBorder="1" applyAlignment="1">
      <alignment horizontal="center" vertical="center"/>
    </xf>
    <xf numFmtId="176" fontId="6" fillId="0" borderId="0" xfId="0" applyNumberFormat="1" applyFont="1" applyFill="1" applyAlignment="1">
      <alignment horizontal="center" vertical="center"/>
    </xf>
    <xf numFmtId="3" fontId="6" fillId="0" borderId="0" xfId="0" applyNumberFormat="1" applyFont="1" applyFill="1"/>
    <xf numFmtId="176" fontId="6" fillId="0" borderId="0" xfId="0" applyNumberFormat="1" applyFont="1" applyFill="1" applyBorder="1" applyAlignment="1">
      <alignment horizontal="center" vertical="center"/>
    </xf>
    <xf numFmtId="3" fontId="0" fillId="0" borderId="0" xfId="0" applyNumberFormat="1" applyFill="1" applyAlignment="1">
      <alignment vertical="center"/>
    </xf>
    <xf numFmtId="0" fontId="0" fillId="0" borderId="0" xfId="0" applyFill="1" applyAlignment="1">
      <alignment vertical="center"/>
    </xf>
    <xf numFmtId="3" fontId="6" fillId="0" borderId="0" xfId="0" applyNumberFormat="1" applyFont="1" applyFill="1" applyBorder="1"/>
    <xf numFmtId="0" fontId="6" fillId="0" borderId="0" xfId="0" applyFont="1" applyFill="1" applyBorder="1" applyAlignment="1">
      <alignment vertical="center"/>
    </xf>
    <xf numFmtId="0" fontId="6" fillId="0" borderId="0" xfId="0" applyFont="1" applyFill="1" applyBorder="1" applyAlignment="1">
      <alignment horizontal="center" vertical="center"/>
    </xf>
    <xf numFmtId="2" fontId="6" fillId="0" borderId="0" xfId="0" applyNumberFormat="1" applyFont="1" applyFill="1" applyBorder="1" applyAlignment="1">
      <alignment horizontal="center" vertical="center"/>
    </xf>
    <xf numFmtId="2" fontId="6" fillId="0" borderId="0" xfId="0" applyNumberFormat="1" applyFont="1" applyFill="1" applyBorder="1" applyAlignment="1">
      <alignment horizontal="center" vertical="center" wrapText="1"/>
    </xf>
    <xf numFmtId="177" fontId="6" fillId="0" borderId="0" xfId="0" applyNumberFormat="1" applyFont="1" applyFill="1" applyAlignment="1">
      <alignment horizontal="center" vertical="center"/>
    </xf>
    <xf numFmtId="0" fontId="6" fillId="0" borderId="0" xfId="0" applyFont="1" applyFill="1"/>
    <xf numFmtId="2" fontId="6" fillId="0" borderId="0" xfId="0" applyNumberFormat="1" applyFont="1" applyFill="1" applyAlignment="1">
      <alignment horizontal="center" vertical="center"/>
    </xf>
    <xf numFmtId="0" fontId="2" fillId="0" borderId="0" xfId="0" applyFont="1" applyFill="1" applyBorder="1" applyAlignment="1">
      <alignment vertical="center"/>
    </xf>
    <xf numFmtId="0" fontId="6" fillId="0" borderId="0" xfId="0" applyFont="1" applyFill="1" applyAlignment="1">
      <alignment horizontal="left" vertical="center"/>
    </xf>
    <xf numFmtId="0" fontId="6" fillId="0" borderId="0" xfId="0" applyFont="1" applyFill="1" applyAlignment="1">
      <alignment horizontal="left" vertical="center" wrapText="1"/>
    </xf>
    <xf numFmtId="177" fontId="6" fillId="0" borderId="0" xfId="0" applyNumberFormat="1" applyFont="1" applyFill="1" applyBorder="1" applyAlignment="1">
      <alignment horizontal="center" vertical="center"/>
    </xf>
    <xf numFmtId="0" fontId="6" fillId="0" borderId="0" xfId="0" applyFont="1" applyFill="1" applyBorder="1"/>
    <xf numFmtId="0" fontId="6" fillId="0" borderId="0" xfId="0" applyFont="1" applyBorder="1"/>
    <xf numFmtId="3" fontId="6" fillId="0" borderId="0" xfId="0" applyNumberFormat="1" applyFont="1" applyBorder="1"/>
    <xf numFmtId="3" fontId="6" fillId="0" borderId="1" xfId="0" applyNumberFormat="1" applyFont="1" applyFill="1" applyBorder="1" applyAlignment="1">
      <alignment horizontal="center" vertical="center"/>
    </xf>
    <xf numFmtId="176" fontId="6" fillId="0" borderId="1" xfId="0" applyNumberFormat="1" applyFont="1" applyFill="1" applyBorder="1" applyAlignment="1">
      <alignment horizontal="center" vertical="center"/>
    </xf>
    <xf numFmtId="3" fontId="6" fillId="0" borderId="1" xfId="0" applyNumberFormat="1" applyFont="1" applyFill="1" applyBorder="1"/>
    <xf numFmtId="2" fontId="6" fillId="0" borderId="1" xfId="0" applyNumberFormat="1" applyFont="1" applyFill="1" applyBorder="1" applyAlignment="1">
      <alignment horizontal="center" vertical="center"/>
    </xf>
    <xf numFmtId="2" fontId="6" fillId="0" borderId="1" xfId="0" applyNumberFormat="1" applyFont="1" applyFill="1" applyBorder="1" applyAlignment="1">
      <alignment horizontal="center" vertical="center" wrapText="1"/>
    </xf>
    <xf numFmtId="177" fontId="6" fillId="0" borderId="1" xfId="0" applyNumberFormat="1" applyFont="1" applyFill="1" applyBorder="1" applyAlignment="1">
      <alignment horizontal="center" vertical="center"/>
    </xf>
    <xf numFmtId="2" fontId="6" fillId="0" borderId="0" xfId="0" applyNumberFormat="1" applyFont="1" applyFill="1" applyAlignment="1">
      <alignment horizontal="center" vertical="center"/>
    </xf>
    <xf numFmtId="0" fontId="6" fillId="0" borderId="0" xfId="0" applyFont="1" applyFill="1" applyAlignment="1">
      <alignment horizontal="center" vertical="center"/>
    </xf>
    <xf numFmtId="0" fontId="6" fillId="0" borderId="0" xfId="0" applyFont="1" applyFill="1" applyAlignment="1">
      <alignment vertical="center"/>
    </xf>
    <xf numFmtId="3" fontId="6" fillId="0" borderId="0" xfId="0" applyNumberFormat="1" applyFont="1" applyFill="1" applyAlignment="1">
      <alignment horizontal="center" vertical="center"/>
    </xf>
    <xf numFmtId="0" fontId="7" fillId="0" borderId="0" xfId="0" applyFont="1" applyFill="1"/>
    <xf numFmtId="3" fontId="7" fillId="0" borderId="0" xfId="0" applyNumberFormat="1" applyFont="1" applyFill="1"/>
    <xf numFmtId="0" fontId="2" fillId="0" borderId="0" xfId="0" applyFont="1" applyFill="1" applyAlignment="1">
      <alignment horizontal="left" vertical="center"/>
    </xf>
    <xf numFmtId="3" fontId="2" fillId="0" borderId="0" xfId="0" applyNumberFormat="1" applyFont="1" applyFill="1" applyAlignment="1">
      <alignment horizontal="center" vertical="center"/>
    </xf>
    <xf numFmtId="176" fontId="2" fillId="0" borderId="0" xfId="0" applyNumberFormat="1" applyFont="1" applyFill="1" applyAlignment="1">
      <alignment horizontal="center" vertical="center"/>
    </xf>
    <xf numFmtId="0" fontId="2" fillId="0" borderId="0" xfId="0" applyFont="1" applyFill="1" applyAlignment="1">
      <alignment horizontal="center" vertical="center"/>
    </xf>
    <xf numFmtId="2" fontId="2" fillId="0" borderId="0" xfId="0" applyNumberFormat="1" applyFont="1" applyFill="1" applyAlignment="1">
      <alignment horizontal="center" vertical="center"/>
    </xf>
    <xf numFmtId="179" fontId="2" fillId="0" borderId="0" xfId="0" applyNumberFormat="1" applyFont="1" applyFill="1" applyAlignment="1">
      <alignment horizontal="center" vertical="center"/>
    </xf>
    <xf numFmtId="0" fontId="2" fillId="0" borderId="0" xfId="0" applyFont="1" applyFill="1"/>
    <xf numFmtId="178" fontId="2" fillId="0" borderId="0" xfId="0" applyNumberFormat="1" applyFont="1" applyFill="1"/>
    <xf numFmtId="179" fontId="2" fillId="0" borderId="0" xfId="0" applyNumberFormat="1" applyFont="1" applyFill="1"/>
    <xf numFmtId="3" fontId="6" fillId="0" borderId="0" xfId="0" applyNumberFormat="1" applyFont="1" applyFill="1" applyAlignment="1">
      <alignment horizontal="center"/>
    </xf>
    <xf numFmtId="3" fontId="6" fillId="0" borderId="0" xfId="0" applyNumberFormat="1" applyFont="1" applyFill="1" applyBorder="1" applyAlignment="1">
      <alignment horizontal="center"/>
    </xf>
    <xf numFmtId="3" fontId="6" fillId="0" borderId="1" xfId="0" applyNumberFormat="1" applyFont="1" applyFill="1" applyBorder="1" applyAlignment="1">
      <alignment horizontal="center"/>
    </xf>
    <xf numFmtId="0" fontId="5" fillId="0" borderId="0" xfId="0" applyFont="1" applyFill="1"/>
    <xf numFmtId="178" fontId="5" fillId="0" borderId="0" xfId="0" applyNumberFormat="1" applyFont="1" applyFill="1"/>
    <xf numFmtId="179" fontId="5" fillId="0" borderId="0" xfId="0" applyNumberFormat="1" applyFont="1" applyFill="1"/>
    <xf numFmtId="0" fontId="0" fillId="0" borderId="0" xfId="0" applyFill="1"/>
    <xf numFmtId="0" fontId="2" fillId="0" borderId="0" xfId="0" applyFont="1" applyFill="1" applyAlignment="1">
      <alignment vertical="center"/>
    </xf>
    <xf numFmtId="179" fontId="4" fillId="0" borderId="0" xfId="0" applyNumberFormat="1" applyFont="1" applyFill="1" applyAlignment="1">
      <alignment horizontal="center" vertical="center"/>
    </xf>
    <xf numFmtId="3" fontId="2" fillId="0" borderId="0" xfId="0" applyNumberFormat="1" applyFont="1" applyFill="1" applyAlignment="1">
      <alignment horizontal="center"/>
    </xf>
    <xf numFmtId="176" fontId="2" fillId="0" borderId="0" xfId="0" applyNumberFormat="1" applyFont="1" applyFill="1" applyAlignment="1">
      <alignment horizontal="center"/>
    </xf>
    <xf numFmtId="0" fontId="2" fillId="0" borderId="0" xfId="0" applyFont="1" applyFill="1" applyAlignment="1">
      <alignment vertical="center" wrapText="1"/>
    </xf>
    <xf numFmtId="0" fontId="2" fillId="0" borderId="0" xfId="0" applyFont="1" applyFill="1" applyAlignment="1">
      <alignment horizontal="center"/>
    </xf>
    <xf numFmtId="2" fontId="2" fillId="0" borderId="0" xfId="0" applyNumberFormat="1" applyFont="1" applyFill="1" applyAlignment="1">
      <alignment horizontal="center"/>
    </xf>
    <xf numFmtId="179" fontId="2" fillId="0" borderId="0" xfId="0" applyNumberFormat="1" applyFont="1" applyFill="1" applyAlignment="1">
      <alignment horizontal="center"/>
    </xf>
    <xf numFmtId="0" fontId="2" fillId="0" borderId="0" xfId="0" applyFont="1" applyFill="1" applyBorder="1" applyAlignment="1">
      <alignment horizontal="center"/>
    </xf>
    <xf numFmtId="176" fontId="2" fillId="0" borderId="0" xfId="0" applyNumberFormat="1" applyFont="1" applyFill="1" applyBorder="1" applyAlignment="1">
      <alignment horizontal="center" vertical="center"/>
    </xf>
    <xf numFmtId="0" fontId="2" fillId="0" borderId="0" xfId="0" applyFont="1" applyFill="1" applyBorder="1" applyAlignment="1">
      <alignment horizontal="center" vertical="center"/>
    </xf>
    <xf numFmtId="176" fontId="2" fillId="0" borderId="0" xfId="0" applyNumberFormat="1" applyFont="1" applyFill="1" applyBorder="1" applyAlignment="1">
      <alignment horizontal="center"/>
    </xf>
    <xf numFmtId="3" fontId="2" fillId="0" borderId="1" xfId="0" applyNumberFormat="1" applyFont="1" applyFill="1" applyBorder="1" applyAlignment="1">
      <alignment horizontal="center" vertical="center"/>
    </xf>
    <xf numFmtId="0" fontId="2" fillId="0" borderId="1" xfId="0" applyFont="1" applyFill="1" applyBorder="1" applyAlignment="1">
      <alignment horizontal="center" vertical="center"/>
    </xf>
    <xf numFmtId="3" fontId="2" fillId="0" borderId="0" xfId="0" applyNumberFormat="1" applyFont="1" applyFill="1" applyBorder="1" applyAlignment="1">
      <alignment horizontal="center" vertical="center"/>
    </xf>
    <xf numFmtId="0" fontId="4" fillId="0" borderId="0" xfId="0" applyFont="1" applyFill="1"/>
    <xf numFmtId="0" fontId="4" fillId="0" borderId="0" xfId="0" applyFont="1" applyFill="1" applyAlignment="1">
      <alignment horizontal="center"/>
    </xf>
    <xf numFmtId="176" fontId="4" fillId="0" borderId="0" xfId="0" applyNumberFormat="1" applyFont="1" applyFill="1" applyAlignment="1">
      <alignment horizontal="center"/>
    </xf>
    <xf numFmtId="0" fontId="2" fillId="0" borderId="0" xfId="0" applyFont="1" applyFill="1" applyBorder="1" applyAlignment="1">
      <alignment vertical="center" wrapText="1"/>
    </xf>
    <xf numFmtId="0" fontId="9" fillId="0" borderId="0" xfId="0" applyFont="1" applyFill="1"/>
    <xf numFmtId="0" fontId="9" fillId="0" borderId="0" xfId="0" applyFont="1" applyFill="1" applyAlignment="1">
      <alignment horizontal="center" vertical="center"/>
    </xf>
    <xf numFmtId="176" fontId="9" fillId="0" borderId="0" xfId="0" applyNumberFormat="1" applyFont="1" applyFill="1" applyAlignment="1">
      <alignment horizontal="center" vertical="center"/>
    </xf>
    <xf numFmtId="3" fontId="2" fillId="0" borderId="0" xfId="0" applyNumberFormat="1" applyFont="1" applyFill="1"/>
    <xf numFmtId="3" fontId="5" fillId="0" borderId="0" xfId="0" applyNumberFormat="1" applyFont="1" applyFill="1"/>
    <xf numFmtId="0" fontId="10" fillId="0" borderId="0" xfId="0" applyFont="1" applyFill="1"/>
    <xf numFmtId="3" fontId="10" fillId="0" borderId="0" xfId="0" applyNumberFormat="1" applyFont="1" applyFill="1"/>
    <xf numFmtId="2" fontId="2" fillId="0" borderId="0" xfId="0" applyNumberFormat="1" applyFont="1" applyFill="1" applyBorder="1" applyAlignment="1">
      <alignment horizontal="center" vertical="center"/>
    </xf>
    <xf numFmtId="2" fontId="2" fillId="0" borderId="0" xfId="0" applyNumberFormat="1" applyFont="1" applyFill="1" applyBorder="1" applyAlignment="1">
      <alignment horizontal="center" vertical="center" wrapText="1"/>
    </xf>
    <xf numFmtId="0" fontId="11" fillId="0" borderId="0" xfId="0" applyFont="1" applyFill="1"/>
    <xf numFmtId="178" fontId="11" fillId="0" borderId="0" xfId="0" applyNumberFormat="1" applyFont="1" applyFill="1"/>
    <xf numFmtId="3" fontId="11" fillId="0" borderId="0" xfId="0" applyNumberFormat="1" applyFont="1" applyFill="1"/>
    <xf numFmtId="179" fontId="11" fillId="0" borderId="0" xfId="0" applyNumberFormat="1" applyFont="1" applyFill="1"/>
    <xf numFmtId="0" fontId="2" fillId="0" borderId="1" xfId="0" applyFont="1" applyBorder="1" applyAlignment="1">
      <alignment horizontal="left" vertical="center" wrapText="1"/>
    </xf>
    <xf numFmtId="0" fontId="6" fillId="0" borderId="2" xfId="0" applyFont="1" applyBorder="1" applyAlignment="1">
      <alignment horizontal="center" vertical="center" wrapText="1"/>
    </xf>
    <xf numFmtId="0" fontId="6" fillId="0" borderId="0" xfId="0" applyFont="1" applyBorder="1" applyAlignment="1">
      <alignment horizontal="center" vertical="center" wrapText="1"/>
    </xf>
    <xf numFmtId="0" fontId="6" fillId="0" borderId="1" xfId="0" applyFont="1" applyBorder="1" applyAlignment="1">
      <alignment vertical="center"/>
    </xf>
    <xf numFmtId="0" fontId="6" fillId="0" borderId="2" xfId="0" applyFont="1" applyBorder="1" applyAlignment="1">
      <alignment horizontal="center" vertical="center"/>
    </xf>
    <xf numFmtId="2" fontId="2" fillId="0" borderId="2" xfId="0" applyNumberFormat="1" applyFont="1" applyBorder="1" applyAlignment="1">
      <alignment horizontal="center" vertical="center" wrapText="1"/>
    </xf>
    <xf numFmtId="2" fontId="6" fillId="0" borderId="0" xfId="0" applyNumberFormat="1" applyFont="1" applyBorder="1" applyAlignment="1">
      <alignment horizontal="center" vertical="center" wrapText="1"/>
    </xf>
    <xf numFmtId="2" fontId="6" fillId="0" borderId="1" xfId="0" applyNumberFormat="1" applyFont="1" applyBorder="1" applyAlignment="1">
      <alignment horizontal="center" vertical="center"/>
    </xf>
    <xf numFmtId="2" fontId="6" fillId="0" borderId="2" xfId="0" applyNumberFormat="1" applyFont="1" applyBorder="1" applyAlignment="1">
      <alignment horizontal="center" vertical="center" wrapText="1"/>
    </xf>
    <xf numFmtId="177" fontId="6" fillId="0" borderId="2" xfId="0" applyNumberFormat="1" applyFont="1" applyBorder="1" applyAlignment="1">
      <alignment horizontal="center" vertical="center"/>
    </xf>
    <xf numFmtId="177" fontId="6" fillId="0" borderId="0" xfId="0" applyNumberFormat="1" applyFont="1" applyBorder="1" applyAlignment="1">
      <alignment horizontal="center" vertical="center"/>
    </xf>
    <xf numFmtId="177" fontId="6" fillId="0" borderId="1" xfId="0" applyNumberFormat="1" applyFont="1" applyBorder="1" applyAlignment="1">
      <alignment horizontal="center" vertical="center"/>
    </xf>
    <xf numFmtId="0" fontId="6" fillId="0" borderId="0" xfId="0" applyFont="1" applyBorder="1" applyAlignment="1">
      <alignment horizontal="center" vertical="center"/>
    </xf>
    <xf numFmtId="2" fontId="4" fillId="0" borderId="0" xfId="0" applyNumberFormat="1" applyFont="1" applyAlignment="1">
      <alignment horizontal="center" vertical="center"/>
    </xf>
    <xf numFmtId="2" fontId="6" fillId="0" borderId="0" xfId="0" applyNumberFormat="1" applyFont="1" applyAlignment="1">
      <alignment horizontal="center" vertical="center"/>
    </xf>
    <xf numFmtId="2" fontId="6" fillId="0" borderId="0" xfId="0" applyNumberFormat="1" applyFont="1" applyFill="1" applyAlignment="1">
      <alignment horizontal="center" vertical="center"/>
    </xf>
    <xf numFmtId="0" fontId="2" fillId="0" borderId="0" xfId="0" applyFont="1" applyBorder="1" applyAlignment="1">
      <alignment horizontal="left" vertical="center" wrapText="1"/>
    </xf>
    <xf numFmtId="0" fontId="6" fillId="0" borderId="0" xfId="0" applyFont="1" applyBorder="1" applyAlignment="1">
      <alignment horizontal="left" vertical="center" wrapText="1"/>
    </xf>
    <xf numFmtId="0" fontId="2" fillId="0" borderId="2" xfId="0" applyFont="1" applyBorder="1" applyAlignment="1">
      <alignment horizontal="center" vertical="center" wrapText="1"/>
    </xf>
    <xf numFmtId="0" fontId="2" fillId="0" borderId="0" xfId="0" applyFont="1" applyBorder="1" applyAlignment="1">
      <alignment horizontal="center" vertical="center" wrapText="1"/>
    </xf>
    <xf numFmtId="0" fontId="2" fillId="0" borderId="1" xfId="0" applyFont="1" applyBorder="1" applyAlignment="1">
      <alignment vertical="center"/>
    </xf>
    <xf numFmtId="0" fontId="2" fillId="0" borderId="2" xfId="0" applyFont="1" applyBorder="1" applyAlignment="1">
      <alignment horizontal="center" vertical="center"/>
    </xf>
    <xf numFmtId="2" fontId="2" fillId="0" borderId="0" xfId="0" applyNumberFormat="1" applyFont="1" applyBorder="1" applyAlignment="1">
      <alignment horizontal="center" vertical="center" wrapText="1"/>
    </xf>
    <xf numFmtId="0" fontId="2" fillId="0" borderId="2" xfId="0" applyFont="1" applyFill="1" applyBorder="1" applyAlignment="1">
      <alignment horizontal="left" vertical="center" wrapText="1"/>
    </xf>
    <xf numFmtId="0" fontId="2" fillId="0" borderId="0" xfId="0" applyFont="1" applyFill="1" applyBorder="1" applyAlignment="1">
      <alignment horizontal="left" vertical="center" wrapText="1"/>
    </xf>
    <xf numFmtId="0" fontId="2" fillId="0" borderId="0" xfId="0" applyFont="1" applyBorder="1" applyAlignment="1">
      <alignment horizontal="center" vertical="center"/>
    </xf>
    <xf numFmtId="2" fontId="2" fillId="0" borderId="0" xfId="0" applyNumberFormat="1" applyFont="1" applyAlignment="1">
      <alignment horizontal="center" vertical="center"/>
    </xf>
    <xf numFmtId="179" fontId="2" fillId="0" borderId="2" xfId="0" applyNumberFormat="1" applyFont="1" applyBorder="1" applyAlignment="1">
      <alignment horizontal="center" vertical="center"/>
    </xf>
    <xf numFmtId="179" fontId="2" fillId="0" borderId="0" xfId="0" applyNumberFormat="1" applyFont="1" applyBorder="1" applyAlignment="1">
      <alignment horizontal="center" vertical="center"/>
    </xf>
    <xf numFmtId="179" fontId="2" fillId="0" borderId="1" xfId="0" applyNumberFormat="1" applyFont="1" applyBorder="1" applyAlignment="1">
      <alignment horizontal="center" vertical="center"/>
    </xf>
    <xf numFmtId="2" fontId="4" fillId="0" borderId="0" xfId="0" applyNumberFormat="1" applyFont="1" applyBorder="1" applyAlignment="1">
      <alignment horizontal="center" vertical="center"/>
    </xf>
    <xf numFmtId="0" fontId="2" fillId="0" borderId="2"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2" fillId="0" borderId="1" xfId="0" applyFont="1" applyFill="1" applyBorder="1" applyAlignment="1">
      <alignment vertical="center"/>
    </xf>
    <xf numFmtId="0" fontId="2" fillId="0" borderId="2" xfId="0" applyFont="1" applyFill="1" applyBorder="1" applyAlignment="1">
      <alignment horizontal="center" vertical="center"/>
    </xf>
    <xf numFmtId="2" fontId="2" fillId="0" borderId="1" xfId="0" applyNumberFormat="1" applyFont="1" applyBorder="1" applyAlignment="1">
      <alignment horizontal="center" vertical="center"/>
    </xf>
    <xf numFmtId="0" fontId="2" fillId="0" borderId="0" xfId="0" applyFont="1" applyFill="1" applyBorder="1" applyAlignment="1">
      <alignment horizontal="center" vertical="center"/>
    </xf>
    <xf numFmtId="2" fontId="2" fillId="0" borderId="0" xfId="0" applyNumberFormat="1" applyFont="1" applyFill="1" applyAlignment="1">
      <alignment horizontal="center" vertical="center"/>
    </xf>
    <xf numFmtId="0" fontId="2" fillId="0" borderId="2" xfId="0" applyFont="1" applyBorder="1" applyAlignment="1">
      <alignment vertical="center" wrapText="1"/>
    </xf>
    <xf numFmtId="0" fontId="5" fillId="0" borderId="2" xfId="0" applyFont="1" applyBorder="1" applyAlignment="1">
      <alignment vertical="center" wrapText="1"/>
    </xf>
    <xf numFmtId="0" fontId="5" fillId="0" borderId="0" xfId="0" applyFont="1" applyAlignment="1">
      <alignment vertical="center" wrapText="1"/>
    </xf>
    <xf numFmtId="0" fontId="2" fillId="0" borderId="1" xfId="0" applyFont="1" applyBorder="1" applyAlignment="1">
      <alignment vertical="center" wrapText="1"/>
    </xf>
    <xf numFmtId="0" fontId="5" fillId="0" borderId="1" xfId="0" applyFont="1" applyBorder="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17"/>
  <sheetViews>
    <sheetView view="pageBreakPreview" zoomScale="75" zoomScaleNormal="100" zoomScaleSheetLayoutView="75" workbookViewId="0">
      <pane ySplit="1" topLeftCell="A11" activePane="bottomLeft" state="frozen"/>
      <selection pane="bottomLeft" activeCell="A22" sqref="A22"/>
    </sheetView>
  </sheetViews>
  <sheetFormatPr defaultColWidth="8.875" defaultRowHeight="15.75" x14ac:dyDescent="0.15"/>
  <cols>
    <col min="1" max="1" width="42.125" style="44" customWidth="1"/>
    <col min="2" max="2" width="8.875" style="46"/>
    <col min="3" max="3" width="8.875" style="41"/>
    <col min="4" max="4" width="8.875" style="46"/>
    <col min="5" max="5" width="8.875" style="39"/>
    <col min="6" max="6" width="11.125" style="62" customWidth="1"/>
    <col min="7" max="8" width="12.75" style="62" customWidth="1"/>
    <col min="9" max="9" width="8.875" style="50"/>
    <col min="10" max="16384" width="8.875" style="47"/>
  </cols>
  <sheetData>
    <row r="1" spans="1:22" s="32" customFormat="1" ht="33.950000000000003" customHeight="1" x14ac:dyDescent="0.25">
      <c r="A1" s="161" t="s">
        <v>64</v>
      </c>
      <c r="B1" s="161"/>
      <c r="C1" s="161"/>
      <c r="D1" s="161"/>
      <c r="E1" s="161"/>
      <c r="F1" s="161"/>
      <c r="G1" s="161"/>
      <c r="H1" s="161"/>
      <c r="I1" s="161"/>
    </row>
    <row r="2" spans="1:22" s="32" customFormat="1" ht="17.100000000000001" customHeight="1" x14ac:dyDescent="0.25">
      <c r="A2" s="162" t="s">
        <v>12</v>
      </c>
      <c r="B2" s="165" t="s">
        <v>9</v>
      </c>
      <c r="C2" s="165"/>
      <c r="D2" s="165"/>
      <c r="E2" s="165"/>
      <c r="F2" s="166" t="s">
        <v>52</v>
      </c>
      <c r="G2" s="169" t="s">
        <v>4</v>
      </c>
      <c r="H2" s="169"/>
      <c r="I2" s="170" t="s">
        <v>11</v>
      </c>
    </row>
    <row r="3" spans="1:22" s="32" customFormat="1" ht="17.100000000000001" customHeight="1" x14ac:dyDescent="0.25">
      <c r="A3" s="163"/>
      <c r="B3" s="173" t="s">
        <v>1</v>
      </c>
      <c r="C3" s="173"/>
      <c r="D3" s="173" t="s">
        <v>2</v>
      </c>
      <c r="E3" s="173"/>
      <c r="F3" s="167"/>
      <c r="G3" s="167"/>
      <c r="H3" s="167"/>
      <c r="I3" s="171"/>
    </row>
    <row r="4" spans="1:22" s="32" customFormat="1" ht="17.100000000000001" customHeight="1" x14ac:dyDescent="0.25">
      <c r="A4" s="164"/>
      <c r="B4" s="33" t="s">
        <v>5</v>
      </c>
      <c r="C4" s="34" t="s">
        <v>6</v>
      </c>
      <c r="D4" s="33" t="s">
        <v>5</v>
      </c>
      <c r="E4" s="34" t="s">
        <v>6</v>
      </c>
      <c r="F4" s="168"/>
      <c r="G4" s="35" t="s">
        <v>7</v>
      </c>
      <c r="H4" s="35" t="s">
        <v>8</v>
      </c>
      <c r="I4" s="172"/>
    </row>
    <row r="5" spans="1:22" s="32" customFormat="1" ht="17.100000000000001" customHeight="1" x14ac:dyDescent="0.25">
      <c r="A5" s="44" t="s">
        <v>10</v>
      </c>
      <c r="B5" s="46"/>
      <c r="C5" s="39"/>
      <c r="D5" s="46"/>
      <c r="E5" s="39"/>
      <c r="F5" s="62"/>
      <c r="G5" s="62"/>
      <c r="H5" s="62"/>
      <c r="I5" s="31"/>
    </row>
    <row r="6" spans="1:22" s="32" customFormat="1" ht="17.100000000000001" customHeight="1" x14ac:dyDescent="0.25">
      <c r="A6" s="36" t="s">
        <v>0</v>
      </c>
      <c r="B6" s="37"/>
      <c r="C6" s="65"/>
      <c r="D6" s="37"/>
      <c r="E6" s="65"/>
      <c r="F6" s="38"/>
      <c r="G6" s="63"/>
      <c r="H6" s="63"/>
      <c r="I6" s="31"/>
    </row>
    <row r="7" spans="1:22" s="32" customFormat="1" ht="17.100000000000001" customHeight="1" x14ac:dyDescent="0.25">
      <c r="A7" s="39" t="s">
        <v>1</v>
      </c>
      <c r="B7" s="40">
        <v>2341</v>
      </c>
      <c r="C7" s="41">
        <f>B7/(B7+D7)</f>
        <v>0.7238713667285096</v>
      </c>
      <c r="D7" s="40">
        <v>893</v>
      </c>
      <c r="E7" s="42">
        <f>D7/(B7+D7)</f>
        <v>0.2761286332714904</v>
      </c>
      <c r="F7" s="62">
        <v>1</v>
      </c>
      <c r="G7" s="175" t="s">
        <v>3</v>
      </c>
      <c r="H7" s="175"/>
      <c r="I7" s="175"/>
    </row>
    <row r="8" spans="1:22" s="32" customFormat="1" ht="17.100000000000001" customHeight="1" x14ac:dyDescent="0.25">
      <c r="A8" s="39" t="s">
        <v>2</v>
      </c>
      <c r="B8" s="40">
        <v>934</v>
      </c>
      <c r="C8" s="41">
        <f>B8/(B8+D8)</f>
        <v>0.63710777626193726</v>
      </c>
      <c r="D8" s="40">
        <v>532</v>
      </c>
      <c r="E8" s="42">
        <f>D8/(B8+D8)</f>
        <v>0.36289222373806274</v>
      </c>
      <c r="F8" s="38">
        <v>1.3195889999999999</v>
      </c>
      <c r="G8" s="63">
        <v>1.146774</v>
      </c>
      <c r="H8" s="63">
        <v>1.518448</v>
      </c>
      <c r="I8" s="31" t="s">
        <v>13</v>
      </c>
      <c r="L8" s="43"/>
      <c r="N8" s="43"/>
      <c r="T8" s="43"/>
      <c r="U8" s="43"/>
      <c r="V8" s="43"/>
    </row>
    <row r="9" spans="1:22" s="32" customFormat="1" ht="17.100000000000001" customHeight="1" x14ac:dyDescent="0.25">
      <c r="A9" s="36"/>
      <c r="B9" s="37"/>
      <c r="C9" s="65"/>
      <c r="D9" s="37"/>
      <c r="E9" s="65"/>
      <c r="F9" s="38"/>
      <c r="G9" s="63"/>
      <c r="H9" s="63"/>
      <c r="I9" s="31"/>
      <c r="N9" s="43"/>
      <c r="T9" s="43"/>
      <c r="U9" s="43"/>
      <c r="V9" s="43"/>
    </row>
    <row r="10" spans="1:22" s="32" customFormat="1" ht="17.100000000000001" customHeight="1" x14ac:dyDescent="0.25">
      <c r="A10" s="36" t="s">
        <v>14</v>
      </c>
      <c r="B10" s="37"/>
      <c r="C10" s="65"/>
      <c r="D10" s="37"/>
      <c r="E10" s="65"/>
      <c r="F10" s="38"/>
      <c r="G10" s="63"/>
      <c r="H10" s="63"/>
      <c r="I10" s="31"/>
      <c r="U10" s="43"/>
      <c r="V10" s="43"/>
    </row>
    <row r="11" spans="1:22" s="32" customFormat="1" ht="17.100000000000001" customHeight="1" x14ac:dyDescent="0.25">
      <c r="A11" s="39" t="s">
        <v>1</v>
      </c>
      <c r="B11" s="37">
        <v>573</v>
      </c>
      <c r="C11" s="41">
        <f t="shared" ref="C11:C12" si="0">B11/(B11+D11)</f>
        <v>0.76912751677852353</v>
      </c>
      <c r="D11" s="37">
        <v>172</v>
      </c>
      <c r="E11" s="42">
        <f t="shared" ref="E11:E12" si="1">D11/(B11+D11)</f>
        <v>0.23087248322147652</v>
      </c>
      <c r="F11" s="62">
        <v>1</v>
      </c>
      <c r="G11" s="175" t="s">
        <v>3</v>
      </c>
      <c r="H11" s="175"/>
      <c r="I11" s="175"/>
      <c r="V11" s="43"/>
    </row>
    <row r="12" spans="1:22" s="32" customFormat="1" ht="17.100000000000001" customHeight="1" x14ac:dyDescent="0.25">
      <c r="A12" s="39" t="s">
        <v>2</v>
      </c>
      <c r="B12" s="37">
        <v>2702</v>
      </c>
      <c r="C12" s="41">
        <f t="shared" si="0"/>
        <v>0.68318584070796462</v>
      </c>
      <c r="D12" s="37">
        <v>1253</v>
      </c>
      <c r="E12" s="42">
        <f t="shared" si="1"/>
        <v>0.31681415929203538</v>
      </c>
      <c r="F12" s="38">
        <v>1.3865799999999999</v>
      </c>
      <c r="G12" s="63">
        <v>1.142466</v>
      </c>
      <c r="H12" s="63">
        <v>1.682855</v>
      </c>
      <c r="I12" s="31">
        <v>1E-3</v>
      </c>
      <c r="T12" s="43"/>
      <c r="U12" s="43"/>
      <c r="V12" s="43"/>
    </row>
    <row r="13" spans="1:22" s="32" customFormat="1" ht="17.100000000000001" customHeight="1" x14ac:dyDescent="0.25">
      <c r="A13" s="44"/>
      <c r="B13" s="46"/>
      <c r="C13" s="41"/>
      <c r="D13" s="46"/>
      <c r="E13" s="39"/>
      <c r="F13" s="62"/>
      <c r="G13" s="62"/>
      <c r="H13" s="62"/>
      <c r="I13" s="31"/>
      <c r="K13" s="47"/>
      <c r="L13" s="47"/>
      <c r="M13" s="48"/>
      <c r="N13" s="47"/>
      <c r="O13" s="47"/>
      <c r="P13" s="47"/>
      <c r="Q13" s="47"/>
    </row>
    <row r="14" spans="1:22" s="92" customFormat="1" ht="17.100000000000001" customHeight="1" x14ac:dyDescent="0.25">
      <c r="A14" s="87" t="s">
        <v>19</v>
      </c>
      <c r="B14" s="80"/>
      <c r="C14" s="88"/>
      <c r="D14" s="80"/>
      <c r="E14" s="88"/>
      <c r="F14" s="89"/>
      <c r="G14" s="90"/>
      <c r="H14" s="90"/>
      <c r="I14" s="91"/>
    </row>
    <row r="15" spans="1:22" s="92" customFormat="1" ht="17.100000000000001" customHeight="1" x14ac:dyDescent="0.25">
      <c r="A15" s="87" t="s">
        <v>15</v>
      </c>
      <c r="B15" s="80">
        <v>2389</v>
      </c>
      <c r="C15" s="81">
        <f t="shared" ref="C15:C18" si="2">B15/(B15+D15)</f>
        <v>0.7923714759535655</v>
      </c>
      <c r="D15" s="82">
        <v>626</v>
      </c>
      <c r="E15" s="83">
        <f t="shared" ref="E15:E18" si="3">D15/(B15+D15)</f>
        <v>0.2076285240464345</v>
      </c>
      <c r="F15" s="93">
        <v>1</v>
      </c>
      <c r="G15" s="176" t="s">
        <v>3</v>
      </c>
      <c r="H15" s="176"/>
      <c r="I15" s="176"/>
    </row>
    <row r="16" spans="1:22" s="92" customFormat="1" ht="17.100000000000001" customHeight="1" x14ac:dyDescent="0.25">
      <c r="A16" s="87" t="s">
        <v>16</v>
      </c>
      <c r="B16" s="80">
        <v>689</v>
      </c>
      <c r="C16" s="81">
        <f t="shared" si="2"/>
        <v>0.56153219233903828</v>
      </c>
      <c r="D16" s="82">
        <v>538</v>
      </c>
      <c r="E16" s="83">
        <f t="shared" si="3"/>
        <v>0.43846780766096172</v>
      </c>
      <c r="F16" s="89">
        <v>2.646887</v>
      </c>
      <c r="G16" s="90">
        <v>2.285501</v>
      </c>
      <c r="H16" s="90">
        <v>3.0654149999999998</v>
      </c>
      <c r="I16" s="91" t="s">
        <v>13</v>
      </c>
    </row>
    <row r="17" spans="1:15" s="92" customFormat="1" ht="17.100000000000001" customHeight="1" x14ac:dyDescent="0.25">
      <c r="A17" s="87" t="s">
        <v>17</v>
      </c>
      <c r="B17" s="80">
        <v>175</v>
      </c>
      <c r="C17" s="81">
        <f t="shared" si="2"/>
        <v>0.43532338308457713</v>
      </c>
      <c r="D17" s="82">
        <v>227</v>
      </c>
      <c r="E17" s="83">
        <f t="shared" si="3"/>
        <v>0.56467661691542292</v>
      </c>
      <c r="F17" s="89">
        <v>3.9549159999999999</v>
      </c>
      <c r="G17" s="90">
        <v>3.1640039999999998</v>
      </c>
      <c r="H17" s="90">
        <v>4.9435330000000004</v>
      </c>
      <c r="I17" s="91" t="s">
        <v>13</v>
      </c>
    </row>
    <row r="18" spans="1:15" s="92" customFormat="1" ht="17.100000000000001" customHeight="1" x14ac:dyDescent="0.25">
      <c r="A18" s="87" t="s">
        <v>18</v>
      </c>
      <c r="B18" s="80">
        <v>22</v>
      </c>
      <c r="C18" s="81">
        <f t="shared" si="2"/>
        <v>0.39285714285714285</v>
      </c>
      <c r="D18" s="82">
        <v>34</v>
      </c>
      <c r="E18" s="83">
        <f t="shared" si="3"/>
        <v>0.6071428571428571</v>
      </c>
      <c r="F18" s="89">
        <v>4.9032390000000001</v>
      </c>
      <c r="G18" s="90">
        <v>2.808767</v>
      </c>
      <c r="H18" s="90">
        <v>8.5595389999999991</v>
      </c>
      <c r="I18" s="91" t="s">
        <v>13</v>
      </c>
    </row>
    <row r="19" spans="1:15" customFormat="1" ht="17.100000000000001" customHeight="1" x14ac:dyDescent="0.15">
      <c r="A19" s="29"/>
      <c r="B19" s="70"/>
      <c r="C19" s="70"/>
      <c r="D19" s="70"/>
      <c r="E19" s="70"/>
      <c r="F19" s="174" t="s">
        <v>37</v>
      </c>
      <c r="G19" s="174"/>
      <c r="H19" s="174"/>
      <c r="N19" s="1"/>
    </row>
    <row r="20" spans="1:15" s="92" customFormat="1" ht="17.100000000000001" customHeight="1" x14ac:dyDescent="0.25">
      <c r="A20" s="87"/>
      <c r="B20" s="80"/>
      <c r="C20" s="88"/>
      <c r="D20" s="80"/>
      <c r="E20" s="88"/>
      <c r="F20" s="89"/>
      <c r="G20" s="90"/>
      <c r="H20" s="90"/>
      <c r="I20" s="91"/>
    </row>
    <row r="21" spans="1:15" s="92" customFormat="1" ht="17.100000000000001" customHeight="1" x14ac:dyDescent="0.25">
      <c r="A21" s="94" t="s">
        <v>54</v>
      </c>
      <c r="B21" s="80"/>
      <c r="C21" s="88"/>
      <c r="D21" s="80"/>
      <c r="E21" s="88"/>
      <c r="F21" s="89"/>
      <c r="G21" s="90"/>
      <c r="H21" s="90"/>
      <c r="I21" s="91"/>
      <c r="K21" s="82"/>
      <c r="L21" s="82"/>
      <c r="M21" s="82"/>
      <c r="N21" s="82"/>
    </row>
    <row r="22" spans="1:15" s="92" customFormat="1" ht="17.100000000000001" customHeight="1" x14ac:dyDescent="0.25">
      <c r="A22" s="95">
        <v>6</v>
      </c>
      <c r="B22" s="80">
        <v>1518</v>
      </c>
      <c r="C22" s="81">
        <f t="shared" ref="C22:C24" si="4">B22/(B22+D22)</f>
        <v>0.71167369901547117</v>
      </c>
      <c r="D22" s="80">
        <v>615</v>
      </c>
      <c r="E22" s="83">
        <f t="shared" ref="E22:E24" si="5">D22/(B22+D22)</f>
        <v>0.28832630098452883</v>
      </c>
      <c r="F22" s="93">
        <v>1</v>
      </c>
      <c r="G22" s="176" t="s">
        <v>3</v>
      </c>
      <c r="H22" s="176"/>
      <c r="I22" s="176"/>
      <c r="K22" s="82"/>
      <c r="L22" s="82"/>
      <c r="M22" s="82"/>
      <c r="N22" s="82"/>
    </row>
    <row r="23" spans="1:15" s="92" customFormat="1" ht="17.100000000000001" customHeight="1" x14ac:dyDescent="0.25">
      <c r="A23" s="96">
        <v>7</v>
      </c>
      <c r="B23" s="80">
        <v>1501</v>
      </c>
      <c r="C23" s="81">
        <f t="shared" si="4"/>
        <v>0.68601462522851919</v>
      </c>
      <c r="D23" s="80">
        <v>687</v>
      </c>
      <c r="E23" s="83">
        <f t="shared" si="5"/>
        <v>0.31398537477148081</v>
      </c>
      <c r="F23" s="89">
        <v>1.1053949999999999</v>
      </c>
      <c r="G23" s="90">
        <v>0.96221469999999998</v>
      </c>
      <c r="H23" s="90">
        <v>1.269881</v>
      </c>
      <c r="I23" s="91">
        <v>0.157</v>
      </c>
      <c r="K23" s="82"/>
      <c r="M23" s="82"/>
      <c r="N23" s="82"/>
    </row>
    <row r="24" spans="1:15" s="92" customFormat="1" ht="17.100000000000001" customHeight="1" x14ac:dyDescent="0.25">
      <c r="A24" s="96">
        <v>8</v>
      </c>
      <c r="B24" s="80">
        <v>256</v>
      </c>
      <c r="C24" s="81">
        <f t="shared" si="4"/>
        <v>0.67546174142480209</v>
      </c>
      <c r="D24" s="80">
        <v>123</v>
      </c>
      <c r="E24" s="83">
        <f t="shared" si="5"/>
        <v>0.32453825857519791</v>
      </c>
      <c r="F24" s="89">
        <v>1.2357940000000001</v>
      </c>
      <c r="G24" s="90">
        <v>0.9623062</v>
      </c>
      <c r="H24" s="90">
        <v>1.5870059999999999</v>
      </c>
      <c r="I24" s="91">
        <v>9.7000000000000003E-2</v>
      </c>
      <c r="M24" s="82"/>
      <c r="N24" s="82"/>
      <c r="O24" s="82"/>
    </row>
    <row r="25" spans="1:15" s="92" customFormat="1" ht="17.100000000000001" customHeight="1" x14ac:dyDescent="0.25">
      <c r="A25" s="87"/>
      <c r="B25" s="80"/>
      <c r="C25" s="88"/>
      <c r="D25" s="80"/>
      <c r="E25" s="88"/>
      <c r="F25" s="89"/>
      <c r="G25" s="90"/>
      <c r="H25" s="90"/>
      <c r="I25" s="91"/>
      <c r="M25" s="82"/>
      <c r="N25" s="82"/>
      <c r="O25" s="82"/>
    </row>
    <row r="26" spans="1:15" s="92" customFormat="1" ht="17.100000000000001" customHeight="1" x14ac:dyDescent="0.25">
      <c r="A26" s="87" t="s">
        <v>20</v>
      </c>
      <c r="B26" s="80"/>
      <c r="C26" s="88"/>
      <c r="D26" s="80"/>
      <c r="E26" s="88"/>
      <c r="F26" s="89"/>
      <c r="G26" s="90"/>
      <c r="H26" s="90"/>
      <c r="I26" s="91"/>
      <c r="M26" s="82"/>
      <c r="N26" s="82"/>
      <c r="O26" s="82"/>
    </row>
    <row r="27" spans="1:15" s="92" customFormat="1" ht="17.100000000000001" customHeight="1" x14ac:dyDescent="0.25">
      <c r="A27" s="87" t="s">
        <v>21</v>
      </c>
      <c r="B27" s="80">
        <v>1922</v>
      </c>
      <c r="C27" s="81">
        <f t="shared" ref="C27:C28" si="6">B27/(B27+D27)</f>
        <v>0.69111830276878816</v>
      </c>
      <c r="D27" s="80">
        <v>859</v>
      </c>
      <c r="E27" s="83">
        <f t="shared" ref="E27:E28" si="7">D27/(B27+D27)</f>
        <v>0.30888169723121178</v>
      </c>
      <c r="F27" s="93">
        <v>1</v>
      </c>
      <c r="G27" s="176" t="s">
        <v>3</v>
      </c>
      <c r="H27" s="176"/>
      <c r="I27" s="176"/>
    </row>
    <row r="28" spans="1:15" s="92" customFormat="1" ht="17.100000000000001" customHeight="1" x14ac:dyDescent="0.25">
      <c r="A28" s="87" t="s">
        <v>22</v>
      </c>
      <c r="B28" s="80">
        <v>1353</v>
      </c>
      <c r="C28" s="81">
        <f t="shared" si="6"/>
        <v>0.70505471599791558</v>
      </c>
      <c r="D28" s="80">
        <v>566</v>
      </c>
      <c r="E28" s="83">
        <f t="shared" si="7"/>
        <v>0.29494528400208442</v>
      </c>
      <c r="F28" s="89">
        <v>0.97008309999999998</v>
      </c>
      <c r="G28" s="90">
        <v>0.84721179999999996</v>
      </c>
      <c r="H28" s="90">
        <v>1.1107750000000001</v>
      </c>
      <c r="I28" s="91">
        <v>0.66</v>
      </c>
    </row>
    <row r="29" spans="1:15" s="92" customFormat="1" ht="17.100000000000001" customHeight="1" x14ac:dyDescent="0.25">
      <c r="A29" s="87"/>
      <c r="B29" s="80"/>
      <c r="C29" s="88"/>
      <c r="D29" s="80"/>
      <c r="E29" s="88"/>
      <c r="F29" s="89"/>
      <c r="G29" s="90"/>
      <c r="H29" s="90"/>
      <c r="I29" s="91"/>
    </row>
    <row r="30" spans="1:15" s="92" customFormat="1" ht="17.100000000000001" customHeight="1" x14ac:dyDescent="0.25">
      <c r="A30" s="45" t="s">
        <v>23</v>
      </c>
      <c r="B30" s="80"/>
      <c r="C30" s="88"/>
      <c r="D30" s="80"/>
      <c r="E30" s="88"/>
      <c r="F30" s="89"/>
      <c r="G30" s="90"/>
      <c r="H30" s="90"/>
      <c r="I30" s="91"/>
    </row>
    <row r="31" spans="1:15" s="92" customFormat="1" ht="17.100000000000001" customHeight="1" x14ac:dyDescent="0.25">
      <c r="A31" s="45" t="s">
        <v>24</v>
      </c>
      <c r="B31" s="80">
        <v>2690</v>
      </c>
      <c r="C31" s="81">
        <f t="shared" ref="C31:C32" si="8">B31/(B31+D31)</f>
        <v>0.74104683195592291</v>
      </c>
      <c r="D31" s="80">
        <v>940</v>
      </c>
      <c r="E31" s="83">
        <f t="shared" ref="E31:E32" si="9">D31/(B31+D31)</f>
        <v>0.25895316804407714</v>
      </c>
      <c r="F31" s="93">
        <v>1</v>
      </c>
      <c r="G31" s="176" t="s">
        <v>3</v>
      </c>
      <c r="H31" s="176"/>
      <c r="I31" s="176"/>
    </row>
    <row r="32" spans="1:15" s="92" customFormat="1" ht="17.100000000000001" customHeight="1" x14ac:dyDescent="0.25">
      <c r="A32" s="45" t="s">
        <v>25</v>
      </c>
      <c r="B32" s="80">
        <v>585</v>
      </c>
      <c r="C32" s="81">
        <f t="shared" si="8"/>
        <v>0.54672897196261683</v>
      </c>
      <c r="D32" s="80">
        <v>485</v>
      </c>
      <c r="E32" s="83">
        <f t="shared" si="9"/>
        <v>0.45327102803738317</v>
      </c>
      <c r="F32" s="89">
        <v>1.4440930000000001</v>
      </c>
      <c r="G32" s="90">
        <v>1.2200629999999999</v>
      </c>
      <c r="H32" s="90">
        <v>1.7092590000000001</v>
      </c>
      <c r="I32" s="91" t="s">
        <v>13</v>
      </c>
    </row>
    <row r="33" spans="1:22" s="92" customFormat="1" ht="17.100000000000001" customHeight="1" x14ac:dyDescent="0.25">
      <c r="A33" s="45"/>
      <c r="B33" s="80"/>
      <c r="C33" s="88"/>
      <c r="D33" s="80"/>
      <c r="E33" s="88"/>
      <c r="F33" s="89"/>
      <c r="G33" s="90"/>
      <c r="H33" s="90"/>
      <c r="I33" s="91"/>
    </row>
    <row r="34" spans="1:22" s="92" customFormat="1" ht="17.100000000000001" customHeight="1" x14ac:dyDescent="0.25">
      <c r="A34" s="45" t="s">
        <v>26</v>
      </c>
      <c r="B34" s="80"/>
      <c r="C34" s="88"/>
      <c r="D34" s="80"/>
      <c r="E34" s="88"/>
      <c r="F34" s="89"/>
      <c r="G34" s="90"/>
      <c r="H34" s="90"/>
      <c r="I34" s="91"/>
    </row>
    <row r="35" spans="1:22" s="92" customFormat="1" ht="17.100000000000001" customHeight="1" x14ac:dyDescent="0.25">
      <c r="A35" s="45" t="s">
        <v>24</v>
      </c>
      <c r="B35" s="80">
        <v>2863</v>
      </c>
      <c r="C35" s="81">
        <f t="shared" ref="C35:C36" si="10">B35/(B35+D35)</f>
        <v>0.73864809081527349</v>
      </c>
      <c r="D35" s="84">
        <v>1013</v>
      </c>
      <c r="E35" s="83">
        <f t="shared" ref="E35:E36" si="11">D35/(B35+D35)</f>
        <v>0.26135190918472651</v>
      </c>
      <c r="F35" s="93">
        <v>1</v>
      </c>
      <c r="G35" s="176" t="s">
        <v>3</v>
      </c>
      <c r="H35" s="176"/>
      <c r="I35" s="176"/>
    </row>
    <row r="36" spans="1:22" s="92" customFormat="1" ht="17.100000000000001" customHeight="1" x14ac:dyDescent="0.25">
      <c r="A36" s="45" t="s">
        <v>25</v>
      </c>
      <c r="B36" s="80">
        <v>412</v>
      </c>
      <c r="C36" s="81">
        <f t="shared" si="10"/>
        <v>0.5</v>
      </c>
      <c r="D36" s="85">
        <v>412</v>
      </c>
      <c r="E36" s="83">
        <f t="shared" si="11"/>
        <v>0.5</v>
      </c>
      <c r="F36" s="89">
        <v>1.8968179999999999</v>
      </c>
      <c r="G36" s="90">
        <v>1.581345</v>
      </c>
      <c r="H36" s="90">
        <v>2.275226</v>
      </c>
      <c r="I36" s="91" t="s">
        <v>13</v>
      </c>
    </row>
    <row r="37" spans="1:22" s="92" customFormat="1" ht="17.100000000000001" customHeight="1" x14ac:dyDescent="0.25">
      <c r="A37" s="45"/>
      <c r="B37" s="80"/>
      <c r="C37" s="88"/>
      <c r="D37" s="80"/>
      <c r="E37" s="88"/>
      <c r="F37" s="89"/>
      <c r="G37" s="90"/>
      <c r="H37" s="90"/>
      <c r="I37" s="91"/>
    </row>
    <row r="38" spans="1:22" s="92" customFormat="1" ht="17.100000000000001" customHeight="1" x14ac:dyDescent="0.25">
      <c r="A38" s="45" t="s">
        <v>27</v>
      </c>
      <c r="B38" s="80"/>
      <c r="C38" s="88"/>
      <c r="D38" s="80"/>
      <c r="E38" s="88"/>
      <c r="F38" s="89"/>
      <c r="G38" s="90"/>
      <c r="H38" s="90"/>
      <c r="I38" s="91"/>
    </row>
    <row r="39" spans="1:22" s="92" customFormat="1" ht="17.100000000000001" customHeight="1" x14ac:dyDescent="0.25">
      <c r="A39" s="13" t="s">
        <v>29</v>
      </c>
      <c r="B39" s="80">
        <v>1785</v>
      </c>
      <c r="C39" s="81">
        <f t="shared" ref="C39:C40" si="12">B39/(B39+D39)</f>
        <v>0.697265625</v>
      </c>
      <c r="D39" s="82">
        <v>775</v>
      </c>
      <c r="E39" s="83">
        <f t="shared" ref="E39:E40" si="13">D39/(B39+D39)</f>
        <v>0.302734375</v>
      </c>
      <c r="F39" s="93">
        <v>1</v>
      </c>
      <c r="G39" s="176" t="s">
        <v>3</v>
      </c>
      <c r="H39" s="176"/>
      <c r="I39" s="176"/>
      <c r="L39" s="82"/>
      <c r="M39" s="82"/>
      <c r="N39" s="82"/>
    </row>
    <row r="40" spans="1:22" s="98" customFormat="1" ht="17.100000000000001" customHeight="1" x14ac:dyDescent="0.25">
      <c r="A40" s="13" t="s">
        <v>28</v>
      </c>
      <c r="B40" s="80">
        <v>1490</v>
      </c>
      <c r="C40" s="83">
        <f t="shared" si="12"/>
        <v>0.69626168224299068</v>
      </c>
      <c r="D40" s="86">
        <v>650</v>
      </c>
      <c r="E40" s="83">
        <f t="shared" si="13"/>
        <v>0.30373831775700932</v>
      </c>
      <c r="F40" s="89">
        <v>0.92570319999999995</v>
      </c>
      <c r="G40" s="90">
        <v>0.81014019999999998</v>
      </c>
      <c r="H40" s="90">
        <v>1.0577510000000001</v>
      </c>
      <c r="I40" s="97">
        <v>0.25600000000000001</v>
      </c>
      <c r="M40" s="86"/>
      <c r="N40" s="86"/>
    </row>
    <row r="41" spans="1:22" s="92" customFormat="1" ht="17.100000000000001" customHeight="1" x14ac:dyDescent="0.25">
      <c r="A41" s="13"/>
      <c r="B41" s="80"/>
      <c r="C41" s="83"/>
      <c r="D41" s="86"/>
      <c r="E41" s="83"/>
      <c r="F41" s="89"/>
      <c r="G41" s="90"/>
      <c r="H41" s="90"/>
      <c r="I41" s="97"/>
      <c r="M41" s="82"/>
      <c r="N41" s="82"/>
    </row>
    <row r="42" spans="1:22" s="32" customFormat="1" ht="17.100000000000001" customHeight="1" x14ac:dyDescent="0.25">
      <c r="A42" s="49" t="s">
        <v>50</v>
      </c>
      <c r="B42" s="46"/>
      <c r="C42" s="41"/>
      <c r="D42" s="46"/>
      <c r="E42" s="39"/>
      <c r="F42" s="62"/>
      <c r="G42" s="62"/>
      <c r="H42" s="62"/>
      <c r="I42" s="31"/>
      <c r="K42" s="47"/>
      <c r="L42" s="47"/>
      <c r="M42" s="47"/>
      <c r="N42" s="47"/>
      <c r="O42" s="47"/>
      <c r="P42" s="47"/>
      <c r="Q42" s="47"/>
    </row>
    <row r="43" spans="1:22" s="32" customFormat="1" ht="17.100000000000001" customHeight="1" x14ac:dyDescent="0.25">
      <c r="A43" s="36" t="s">
        <v>0</v>
      </c>
      <c r="B43" s="37"/>
      <c r="C43" s="65"/>
      <c r="D43" s="37"/>
      <c r="E43" s="65"/>
      <c r="F43" s="38"/>
      <c r="G43" s="63"/>
      <c r="H43" s="63"/>
      <c r="I43" s="31"/>
      <c r="N43" s="43"/>
      <c r="O43" s="43"/>
    </row>
    <row r="44" spans="1:22" s="32" customFormat="1" ht="17.100000000000001" customHeight="1" x14ac:dyDescent="0.25">
      <c r="A44" s="39" t="s">
        <v>1</v>
      </c>
      <c r="B44" s="40">
        <v>724</v>
      </c>
      <c r="C44" s="41">
        <f>B44/(B44+D44)</f>
        <v>0.2476060191518468</v>
      </c>
      <c r="D44" s="40">
        <v>2200</v>
      </c>
      <c r="E44" s="42">
        <f>D44/(B44+D44)</f>
        <v>0.75239398084815323</v>
      </c>
      <c r="F44" s="62">
        <v>1</v>
      </c>
      <c r="G44" s="175" t="s">
        <v>3</v>
      </c>
      <c r="H44" s="175"/>
      <c r="I44" s="175"/>
      <c r="L44" s="43"/>
      <c r="M44" s="43"/>
      <c r="N44" s="43"/>
      <c r="O44" s="43"/>
    </row>
    <row r="45" spans="1:22" s="32" customFormat="1" ht="17.100000000000001" customHeight="1" x14ac:dyDescent="0.25">
      <c r="A45" s="39" t="s">
        <v>2</v>
      </c>
      <c r="B45" s="40">
        <v>191</v>
      </c>
      <c r="C45" s="41">
        <f>B45/(B45+D45)</f>
        <v>0.18312559923298177</v>
      </c>
      <c r="D45" s="40">
        <v>852</v>
      </c>
      <c r="E45" s="42">
        <f>D45/(B45+D45)</f>
        <v>0.81687440076701823</v>
      </c>
      <c r="F45" s="38">
        <v>1.351756</v>
      </c>
      <c r="G45" s="63">
        <v>1.12374</v>
      </c>
      <c r="H45" s="63">
        <v>1.626039</v>
      </c>
      <c r="I45" s="31">
        <v>1E-3</v>
      </c>
      <c r="T45" s="43"/>
      <c r="U45" s="43"/>
      <c r="V45" s="43"/>
    </row>
    <row r="46" spans="1:22" s="32" customFormat="1" ht="17.100000000000001" customHeight="1" x14ac:dyDescent="0.25">
      <c r="A46" s="36"/>
      <c r="B46" s="37"/>
      <c r="C46" s="65"/>
      <c r="D46" s="37"/>
      <c r="E46" s="65"/>
      <c r="F46" s="38"/>
      <c r="G46" s="63"/>
      <c r="H46" s="63"/>
      <c r="I46" s="31"/>
      <c r="T46" s="43"/>
      <c r="U46" s="43"/>
      <c r="V46" s="43"/>
    </row>
    <row r="47" spans="1:22" s="32" customFormat="1" ht="17.100000000000001" customHeight="1" x14ac:dyDescent="0.25">
      <c r="A47" s="36" t="s">
        <v>14</v>
      </c>
      <c r="B47" s="37"/>
      <c r="C47" s="65"/>
      <c r="D47" s="37"/>
      <c r="E47" s="65"/>
      <c r="F47" s="38"/>
      <c r="G47" s="63"/>
      <c r="H47" s="63"/>
      <c r="I47" s="31"/>
      <c r="U47" s="43"/>
      <c r="V47" s="43"/>
    </row>
    <row r="48" spans="1:22" s="32" customFormat="1" ht="17.100000000000001" customHeight="1" x14ac:dyDescent="0.25">
      <c r="A48" s="39" t="s">
        <v>1</v>
      </c>
      <c r="B48" s="37">
        <v>108</v>
      </c>
      <c r="C48" s="41">
        <f t="shared" ref="C48:C49" si="14">B48/(B48+D48)</f>
        <v>0.25233644859813081</v>
      </c>
      <c r="D48" s="37">
        <v>320</v>
      </c>
      <c r="E48" s="42">
        <f t="shared" ref="E48:E49" si="15">D48/(B48+D48)</f>
        <v>0.74766355140186913</v>
      </c>
      <c r="F48" s="62">
        <v>1</v>
      </c>
      <c r="G48" s="175" t="s">
        <v>3</v>
      </c>
      <c r="H48" s="175"/>
      <c r="I48" s="175"/>
      <c r="M48" s="43"/>
      <c r="N48" s="43"/>
      <c r="V48" s="43"/>
    </row>
    <row r="49" spans="1:22" s="32" customFormat="1" ht="17.100000000000001" customHeight="1" x14ac:dyDescent="0.25">
      <c r="A49" s="39" t="s">
        <v>2</v>
      </c>
      <c r="B49" s="37">
        <v>807</v>
      </c>
      <c r="C49" s="41">
        <f t="shared" si="14"/>
        <v>0.22803051709522465</v>
      </c>
      <c r="D49" s="37">
        <v>2732</v>
      </c>
      <c r="E49" s="42">
        <f t="shared" si="15"/>
        <v>0.77196948290477541</v>
      </c>
      <c r="F49" s="38">
        <v>1.0488949999999999</v>
      </c>
      <c r="G49" s="63">
        <v>0.82436120000000002</v>
      </c>
      <c r="H49" s="63">
        <v>1.3345860000000001</v>
      </c>
      <c r="I49" s="31">
        <v>0.69799999999999995</v>
      </c>
      <c r="T49" s="43"/>
      <c r="U49" s="43"/>
      <c r="V49" s="43"/>
    </row>
    <row r="50" spans="1:22" s="32" customFormat="1" ht="17.100000000000001" customHeight="1" x14ac:dyDescent="0.25">
      <c r="A50" s="44"/>
      <c r="B50" s="46"/>
      <c r="C50" s="41"/>
      <c r="D50" s="46"/>
      <c r="E50" s="39"/>
      <c r="F50" s="62"/>
      <c r="G50" s="62"/>
      <c r="H50" s="62"/>
      <c r="I50" s="31"/>
      <c r="K50" s="47"/>
      <c r="L50" s="47"/>
      <c r="M50" s="48"/>
      <c r="N50" s="47"/>
      <c r="O50" s="47"/>
      <c r="P50" s="47"/>
      <c r="Q50" s="47"/>
    </row>
    <row r="51" spans="1:22" s="92" customFormat="1" ht="17.100000000000001" customHeight="1" x14ac:dyDescent="0.25">
      <c r="A51" s="87" t="s">
        <v>19</v>
      </c>
      <c r="B51" s="80"/>
      <c r="C51" s="88"/>
      <c r="D51" s="80"/>
      <c r="E51" s="88"/>
      <c r="F51" s="89"/>
      <c r="G51" s="90"/>
      <c r="H51" s="90"/>
      <c r="I51" s="91"/>
    </row>
    <row r="52" spans="1:22" s="92" customFormat="1" ht="17.100000000000001" customHeight="1" x14ac:dyDescent="0.25">
      <c r="A52" s="87" t="s">
        <v>15</v>
      </c>
      <c r="B52" s="80">
        <v>681</v>
      </c>
      <c r="C52" s="81">
        <f t="shared" ref="C52:C55" si="16">B52/(B52+D52)</f>
        <v>0.3189695550351288</v>
      </c>
      <c r="D52" s="82">
        <v>1454</v>
      </c>
      <c r="E52" s="83">
        <f t="shared" ref="E52:E55" si="17">D52/(B52+D52)</f>
        <v>0.6810304449648712</v>
      </c>
      <c r="F52" s="93">
        <v>1</v>
      </c>
      <c r="G52" s="176" t="s">
        <v>3</v>
      </c>
      <c r="H52" s="176"/>
      <c r="I52" s="176"/>
    </row>
    <row r="53" spans="1:22" s="92" customFormat="1" ht="17.100000000000001" customHeight="1" x14ac:dyDescent="0.25">
      <c r="A53" s="87" t="s">
        <v>16</v>
      </c>
      <c r="B53" s="80">
        <v>177</v>
      </c>
      <c r="C53" s="81">
        <f t="shared" si="16"/>
        <v>0.15089514066496162</v>
      </c>
      <c r="D53" s="82">
        <v>996</v>
      </c>
      <c r="E53" s="83">
        <f t="shared" si="17"/>
        <v>0.84910485933503832</v>
      </c>
      <c r="F53" s="89">
        <v>2.4897279999999999</v>
      </c>
      <c r="G53" s="90">
        <v>2.0681790000000002</v>
      </c>
      <c r="H53" s="90">
        <v>2.9971990000000002</v>
      </c>
      <c r="I53" s="91" t="s">
        <v>13</v>
      </c>
    </row>
    <row r="54" spans="1:22" s="92" customFormat="1" ht="17.100000000000001" customHeight="1" x14ac:dyDescent="0.25">
      <c r="A54" s="87" t="s">
        <v>17</v>
      </c>
      <c r="B54" s="80">
        <v>47</v>
      </c>
      <c r="C54" s="81">
        <f t="shared" si="16"/>
        <v>8.576642335766424E-2</v>
      </c>
      <c r="D54" s="82">
        <v>501</v>
      </c>
      <c r="E54" s="83">
        <f t="shared" si="17"/>
        <v>0.91423357664233573</v>
      </c>
      <c r="F54" s="89">
        <v>4.4471020000000001</v>
      </c>
      <c r="G54" s="90">
        <v>3.242937</v>
      </c>
      <c r="H54" s="90">
        <v>6.0983970000000003</v>
      </c>
      <c r="I54" s="91" t="s">
        <v>13</v>
      </c>
    </row>
    <row r="55" spans="1:22" s="92" customFormat="1" ht="17.100000000000001" customHeight="1" x14ac:dyDescent="0.25">
      <c r="A55" s="87" t="s">
        <v>18</v>
      </c>
      <c r="B55" s="80">
        <v>10</v>
      </c>
      <c r="C55" s="81">
        <f t="shared" si="16"/>
        <v>9.0090090090090086E-2</v>
      </c>
      <c r="D55" s="82">
        <v>101</v>
      </c>
      <c r="E55" s="83">
        <f t="shared" si="17"/>
        <v>0.90990990990990994</v>
      </c>
      <c r="F55" s="89">
        <v>4.3427939999999996</v>
      </c>
      <c r="G55" s="90">
        <v>2.2448009999999998</v>
      </c>
      <c r="H55" s="90">
        <v>8.4015710000000006</v>
      </c>
      <c r="I55" s="91" t="s">
        <v>13</v>
      </c>
    </row>
    <row r="56" spans="1:22" customFormat="1" ht="17.100000000000001" customHeight="1" x14ac:dyDescent="0.15">
      <c r="A56" s="29"/>
      <c r="B56" s="70"/>
      <c r="C56" s="70"/>
      <c r="D56" s="70"/>
      <c r="E56" s="70"/>
      <c r="F56" s="174" t="s">
        <v>37</v>
      </c>
      <c r="G56" s="174"/>
      <c r="H56" s="174"/>
      <c r="N56" s="1"/>
    </row>
    <row r="57" spans="1:22" s="92" customFormat="1" ht="17.100000000000001" customHeight="1" x14ac:dyDescent="0.25">
      <c r="A57" s="87"/>
      <c r="B57" s="80"/>
      <c r="C57" s="88"/>
      <c r="D57" s="80"/>
      <c r="E57" s="88"/>
      <c r="F57" s="89"/>
      <c r="G57" s="90"/>
      <c r="H57" s="90"/>
      <c r="I57" s="91"/>
    </row>
    <row r="58" spans="1:22" s="92" customFormat="1" ht="17.100000000000001" customHeight="1" x14ac:dyDescent="0.25">
      <c r="A58" s="94" t="s">
        <v>55</v>
      </c>
      <c r="B58" s="80"/>
      <c r="C58" s="88"/>
      <c r="D58" s="80"/>
      <c r="E58" s="88"/>
      <c r="F58" s="89"/>
      <c r="G58" s="90"/>
      <c r="H58" s="90"/>
      <c r="I58" s="91"/>
      <c r="K58" s="82"/>
      <c r="L58" s="82"/>
      <c r="M58" s="82"/>
      <c r="N58" s="82"/>
    </row>
    <row r="59" spans="1:22" s="92" customFormat="1" ht="17.100000000000001" customHeight="1" x14ac:dyDescent="0.25">
      <c r="A59" s="95">
        <v>13</v>
      </c>
      <c r="B59" s="80">
        <v>383</v>
      </c>
      <c r="C59" s="81">
        <f t="shared" ref="C59:C61" si="18">B59/(B59+D59)</f>
        <v>0.22893006575014943</v>
      </c>
      <c r="D59" s="80">
        <v>1290</v>
      </c>
      <c r="E59" s="83">
        <f t="shared" ref="E59:E61" si="19">D59/(B59+D59)</f>
        <v>0.7710699342498506</v>
      </c>
      <c r="F59" s="93">
        <v>1</v>
      </c>
      <c r="G59" s="176" t="s">
        <v>3</v>
      </c>
      <c r="H59" s="176"/>
      <c r="I59" s="176"/>
      <c r="K59" s="82"/>
      <c r="L59" s="82"/>
      <c r="M59" s="82"/>
      <c r="N59" s="82"/>
    </row>
    <row r="60" spans="1:22" s="92" customFormat="1" ht="17.100000000000001" customHeight="1" x14ac:dyDescent="0.25">
      <c r="A60" s="96">
        <v>14</v>
      </c>
      <c r="B60" s="80">
        <v>444</v>
      </c>
      <c r="C60" s="81">
        <f t="shared" si="18"/>
        <v>0.23005181347150258</v>
      </c>
      <c r="D60" s="80">
        <v>1486</v>
      </c>
      <c r="E60" s="83">
        <f t="shared" si="19"/>
        <v>0.76994818652849739</v>
      </c>
      <c r="F60" s="89">
        <v>0.85189380000000003</v>
      </c>
      <c r="G60" s="90">
        <v>1.1760930000000001</v>
      </c>
      <c r="H60" s="90">
        <v>9.6922490000000003</v>
      </c>
      <c r="I60" s="91">
        <v>0.99099999999999999</v>
      </c>
      <c r="K60" s="82"/>
      <c r="M60" s="82"/>
      <c r="N60" s="82"/>
    </row>
    <row r="61" spans="1:22" s="92" customFormat="1" ht="17.100000000000001" customHeight="1" x14ac:dyDescent="0.25">
      <c r="A61" s="96">
        <v>15</v>
      </c>
      <c r="B61" s="80">
        <v>88</v>
      </c>
      <c r="C61" s="81">
        <f t="shared" si="18"/>
        <v>0.24175824175824176</v>
      </c>
      <c r="D61" s="80">
        <v>276</v>
      </c>
      <c r="E61" s="83">
        <f t="shared" si="19"/>
        <v>0.75824175824175821</v>
      </c>
      <c r="F61" s="89">
        <v>0.73924939999999995</v>
      </c>
      <c r="G61" s="90">
        <v>1.2813270000000001</v>
      </c>
      <c r="H61" s="90">
        <v>9.0333319999999997</v>
      </c>
      <c r="I61" s="91">
        <v>0.84699999999999998</v>
      </c>
      <c r="M61" s="82"/>
      <c r="N61" s="82"/>
      <c r="O61" s="82"/>
    </row>
    <row r="62" spans="1:22" s="92" customFormat="1" ht="17.100000000000001" customHeight="1" x14ac:dyDescent="0.25">
      <c r="A62" s="87"/>
      <c r="B62" s="80"/>
      <c r="C62" s="88"/>
      <c r="D62" s="80"/>
      <c r="E62" s="88"/>
      <c r="F62" s="89"/>
      <c r="G62" s="90"/>
      <c r="H62" s="90"/>
      <c r="I62" s="91"/>
      <c r="M62" s="82"/>
      <c r="N62" s="82"/>
      <c r="O62" s="82"/>
    </row>
    <row r="63" spans="1:22" s="92" customFormat="1" ht="17.100000000000001" customHeight="1" x14ac:dyDescent="0.25">
      <c r="A63" s="87" t="s">
        <v>20</v>
      </c>
      <c r="B63" s="80"/>
      <c r="C63" s="88"/>
      <c r="D63" s="80"/>
      <c r="E63" s="88"/>
      <c r="F63" s="89"/>
      <c r="G63" s="90"/>
      <c r="H63" s="90"/>
      <c r="I63" s="91"/>
      <c r="M63" s="82"/>
      <c r="N63" s="82"/>
      <c r="O63" s="82"/>
    </row>
    <row r="64" spans="1:22" s="92" customFormat="1" ht="17.100000000000001" customHeight="1" x14ac:dyDescent="0.25">
      <c r="A64" s="87" t="s">
        <v>21</v>
      </c>
      <c r="B64" s="80">
        <v>498</v>
      </c>
      <c r="C64" s="81">
        <f t="shared" ref="C64:C65" si="20">B64/(B64+D64)</f>
        <v>0.249</v>
      </c>
      <c r="D64" s="80">
        <v>1502</v>
      </c>
      <c r="E64" s="83">
        <f t="shared" ref="E64:E65" si="21">D64/(B64+D64)</f>
        <v>0.751</v>
      </c>
      <c r="F64" s="93">
        <v>1</v>
      </c>
      <c r="G64" s="176" t="s">
        <v>3</v>
      </c>
      <c r="H64" s="176"/>
      <c r="I64" s="176"/>
    </row>
    <row r="65" spans="1:17" s="92" customFormat="1" ht="17.100000000000001" customHeight="1" x14ac:dyDescent="0.25">
      <c r="A65" s="87" t="s">
        <v>22</v>
      </c>
      <c r="B65" s="80">
        <v>417</v>
      </c>
      <c r="C65" s="81">
        <f t="shared" si="20"/>
        <v>0.21199796644636501</v>
      </c>
      <c r="D65" s="80">
        <v>1550</v>
      </c>
      <c r="E65" s="83">
        <f t="shared" si="21"/>
        <v>0.78800203355363496</v>
      </c>
      <c r="F65" s="89">
        <v>1.235846</v>
      </c>
      <c r="G65" s="90">
        <v>1.0591680000000001</v>
      </c>
      <c r="H65" s="90">
        <v>1.4419960000000001</v>
      </c>
      <c r="I65" s="91">
        <v>7.0000000000000001E-3</v>
      </c>
    </row>
    <row r="66" spans="1:17" s="92" customFormat="1" ht="17.100000000000001" customHeight="1" x14ac:dyDescent="0.25">
      <c r="A66" s="87"/>
      <c r="B66" s="80"/>
      <c r="C66" s="88"/>
      <c r="D66" s="80"/>
      <c r="E66" s="88"/>
      <c r="F66" s="89"/>
      <c r="G66" s="90"/>
      <c r="H66" s="90"/>
      <c r="I66" s="91"/>
    </row>
    <row r="67" spans="1:17" s="92" customFormat="1" ht="17.100000000000001" customHeight="1" x14ac:dyDescent="0.25">
      <c r="A67" s="45" t="s">
        <v>23</v>
      </c>
      <c r="B67" s="80"/>
      <c r="C67" s="88"/>
      <c r="D67" s="80"/>
      <c r="E67" s="88"/>
      <c r="F67" s="89"/>
      <c r="G67" s="90"/>
      <c r="H67" s="90"/>
      <c r="I67" s="91"/>
    </row>
    <row r="68" spans="1:17" s="92" customFormat="1" ht="17.100000000000001" customHeight="1" x14ac:dyDescent="0.25">
      <c r="A68" s="45" t="s">
        <v>24</v>
      </c>
      <c r="B68" s="80">
        <v>871</v>
      </c>
      <c r="C68" s="81">
        <f t="shared" ref="C68:C69" si="22">B68/(B68+D68)</f>
        <v>0.24363636363636362</v>
      </c>
      <c r="D68" s="80">
        <v>2704</v>
      </c>
      <c r="E68" s="83">
        <f t="shared" ref="E68:E69" si="23">D68/(B68+D68)</f>
        <v>0.75636363636363635</v>
      </c>
      <c r="F68" s="93">
        <v>1</v>
      </c>
      <c r="G68" s="176" t="s">
        <v>3</v>
      </c>
      <c r="H68" s="176"/>
      <c r="I68" s="176"/>
    </row>
    <row r="69" spans="1:17" s="92" customFormat="1" ht="17.100000000000001" customHeight="1" x14ac:dyDescent="0.25">
      <c r="A69" s="45" t="s">
        <v>25</v>
      </c>
      <c r="B69" s="80">
        <v>44</v>
      </c>
      <c r="C69" s="81">
        <f t="shared" si="22"/>
        <v>0.11224489795918367</v>
      </c>
      <c r="D69" s="80">
        <v>348</v>
      </c>
      <c r="E69" s="83">
        <f t="shared" si="23"/>
        <v>0.88775510204081631</v>
      </c>
      <c r="F69" s="89">
        <v>1.4730430000000001</v>
      </c>
      <c r="G69" s="90">
        <v>1.016507</v>
      </c>
      <c r="H69" s="90">
        <v>2.1346180000000001</v>
      </c>
      <c r="I69" s="91">
        <v>4.1000000000000002E-2</v>
      </c>
    </row>
    <row r="70" spans="1:17" s="92" customFormat="1" ht="17.100000000000001" customHeight="1" x14ac:dyDescent="0.25">
      <c r="A70" s="45"/>
      <c r="B70" s="80"/>
      <c r="C70" s="88"/>
      <c r="D70" s="80"/>
      <c r="E70" s="88"/>
      <c r="F70" s="89"/>
      <c r="G70" s="90"/>
      <c r="H70" s="90"/>
      <c r="I70" s="91"/>
    </row>
    <row r="71" spans="1:17" s="92" customFormat="1" ht="17.100000000000001" customHeight="1" x14ac:dyDescent="0.25">
      <c r="A71" s="45" t="s">
        <v>26</v>
      </c>
      <c r="B71" s="80"/>
      <c r="C71" s="88"/>
      <c r="D71" s="80"/>
      <c r="E71" s="88"/>
      <c r="F71" s="89"/>
      <c r="G71" s="90"/>
      <c r="H71" s="90"/>
      <c r="I71" s="91"/>
    </row>
    <row r="72" spans="1:17" s="92" customFormat="1" ht="17.100000000000001" customHeight="1" x14ac:dyDescent="0.25">
      <c r="A72" s="45" t="s">
        <v>24</v>
      </c>
      <c r="B72" s="80">
        <v>827</v>
      </c>
      <c r="C72" s="81">
        <f t="shared" ref="C72:C73" si="24">B72/(B72+D72)</f>
        <v>0.25182704019488428</v>
      </c>
      <c r="D72" s="80">
        <v>2457</v>
      </c>
      <c r="E72" s="83">
        <f t="shared" ref="E72:E73" si="25">D72/(B72+D72)</f>
        <v>0.74817295980511567</v>
      </c>
      <c r="F72" s="93">
        <v>1</v>
      </c>
      <c r="G72" s="176" t="s">
        <v>3</v>
      </c>
      <c r="H72" s="176"/>
      <c r="I72" s="176"/>
    </row>
    <row r="73" spans="1:17" s="92" customFormat="1" ht="17.100000000000001" customHeight="1" x14ac:dyDescent="0.25">
      <c r="A73" s="45" t="s">
        <v>25</v>
      </c>
      <c r="B73" s="80">
        <v>88</v>
      </c>
      <c r="C73" s="81">
        <f t="shared" si="24"/>
        <v>0.12884333821376281</v>
      </c>
      <c r="D73" s="80">
        <v>595</v>
      </c>
      <c r="E73" s="83">
        <f t="shared" si="25"/>
        <v>0.87115666178623719</v>
      </c>
      <c r="F73" s="89">
        <v>1.5684800000000001</v>
      </c>
      <c r="G73" s="90">
        <v>1.1917279999999999</v>
      </c>
      <c r="H73" s="90">
        <v>2.0643389999999999</v>
      </c>
      <c r="I73" s="91">
        <v>1E-3</v>
      </c>
    </row>
    <row r="74" spans="1:17" s="92" customFormat="1" ht="17.100000000000001" customHeight="1" x14ac:dyDescent="0.25">
      <c r="A74" s="45"/>
      <c r="B74" s="80"/>
      <c r="C74" s="88"/>
      <c r="D74" s="80"/>
      <c r="E74" s="88"/>
      <c r="F74" s="89"/>
      <c r="G74" s="90"/>
      <c r="H74" s="90"/>
      <c r="I74" s="91"/>
    </row>
    <row r="75" spans="1:17" s="92" customFormat="1" ht="17.100000000000001" customHeight="1" x14ac:dyDescent="0.25">
      <c r="A75" s="45" t="s">
        <v>27</v>
      </c>
      <c r="B75" s="80"/>
      <c r="C75" s="88"/>
      <c r="D75" s="80"/>
      <c r="E75" s="88"/>
      <c r="F75" s="89"/>
      <c r="G75" s="90"/>
      <c r="H75" s="90"/>
      <c r="I75" s="91"/>
    </row>
    <row r="76" spans="1:17" s="92" customFormat="1" ht="17.100000000000001" customHeight="1" x14ac:dyDescent="0.25">
      <c r="A76" s="13" t="s">
        <v>29</v>
      </c>
      <c r="B76" s="80">
        <v>535</v>
      </c>
      <c r="C76" s="81">
        <f t="shared" ref="C76:C77" si="26">B76/(B76+D76)</f>
        <v>0.22717622080679406</v>
      </c>
      <c r="D76" s="82">
        <v>1820</v>
      </c>
      <c r="E76" s="83">
        <f t="shared" ref="E76:E77" si="27">D76/(B76+D76)</f>
        <v>0.772823779193206</v>
      </c>
      <c r="F76" s="93">
        <v>1</v>
      </c>
      <c r="G76" s="176" t="s">
        <v>3</v>
      </c>
      <c r="H76" s="176"/>
      <c r="I76" s="176"/>
      <c r="L76" s="82"/>
      <c r="M76" s="82"/>
      <c r="N76" s="82"/>
    </row>
    <row r="77" spans="1:17" s="98" customFormat="1" ht="17.100000000000001" customHeight="1" x14ac:dyDescent="0.25">
      <c r="A77" s="13" t="s">
        <v>28</v>
      </c>
      <c r="B77" s="80">
        <v>380</v>
      </c>
      <c r="C77" s="83">
        <f t="shared" si="26"/>
        <v>0.23573200992555832</v>
      </c>
      <c r="D77" s="86">
        <v>1232</v>
      </c>
      <c r="E77" s="83">
        <f t="shared" si="27"/>
        <v>0.76426799007444168</v>
      </c>
      <c r="F77" s="89">
        <v>0.95437939999999999</v>
      </c>
      <c r="G77" s="90">
        <v>0.81699650000000001</v>
      </c>
      <c r="H77" s="90">
        <v>1.1148640000000001</v>
      </c>
      <c r="I77" s="97">
        <v>0.55600000000000005</v>
      </c>
      <c r="M77" s="86"/>
      <c r="N77" s="86"/>
    </row>
    <row r="78" spans="1:17" s="92" customFormat="1" ht="17.100000000000001" customHeight="1" x14ac:dyDescent="0.25">
      <c r="A78" s="13"/>
      <c r="B78" s="80"/>
      <c r="C78" s="83"/>
      <c r="D78" s="86"/>
      <c r="E78" s="83"/>
      <c r="F78" s="89"/>
      <c r="G78" s="90"/>
      <c r="H78" s="90"/>
      <c r="I78" s="97"/>
      <c r="M78" s="82"/>
      <c r="N78" s="82"/>
    </row>
    <row r="79" spans="1:17" s="32" customFormat="1" ht="17.100000000000001" customHeight="1" x14ac:dyDescent="0.25">
      <c r="A79" s="49" t="s">
        <v>49</v>
      </c>
      <c r="B79" s="46"/>
      <c r="C79" s="41"/>
      <c r="D79" s="46"/>
      <c r="E79" s="39"/>
      <c r="F79" s="62"/>
      <c r="G79" s="62"/>
      <c r="H79" s="62"/>
      <c r="I79" s="31"/>
      <c r="K79" s="47"/>
      <c r="L79" s="47"/>
      <c r="M79" s="48"/>
      <c r="N79" s="48"/>
      <c r="O79" s="47"/>
      <c r="P79" s="47"/>
      <c r="Q79" s="47"/>
    </row>
    <row r="80" spans="1:17" s="32" customFormat="1" ht="17.100000000000001" customHeight="1" x14ac:dyDescent="0.25">
      <c r="A80" s="36" t="s">
        <v>0</v>
      </c>
      <c r="B80" s="37"/>
      <c r="C80" s="65"/>
      <c r="D80" s="37"/>
      <c r="E80" s="65"/>
      <c r="F80" s="38"/>
      <c r="G80" s="63"/>
      <c r="H80" s="63"/>
      <c r="I80" s="31"/>
    </row>
    <row r="81" spans="1:22" s="32" customFormat="1" ht="17.100000000000001" customHeight="1" x14ac:dyDescent="0.25">
      <c r="A81" s="39" t="s">
        <v>1</v>
      </c>
      <c r="B81" s="40">
        <v>723</v>
      </c>
      <c r="C81" s="41">
        <f>B81/(B81+D81)</f>
        <v>0.25766215253029223</v>
      </c>
      <c r="D81" s="40">
        <v>2083</v>
      </c>
      <c r="E81" s="42">
        <f>D81/(B81+D81)</f>
        <v>0.74233784746970777</v>
      </c>
      <c r="F81" s="62">
        <v>1</v>
      </c>
      <c r="G81" s="175" t="s">
        <v>3</v>
      </c>
      <c r="H81" s="175"/>
      <c r="I81" s="175"/>
      <c r="M81" s="43"/>
      <c r="N81" s="43"/>
    </row>
    <row r="82" spans="1:22" s="32" customFormat="1" ht="17.100000000000001" customHeight="1" x14ac:dyDescent="0.25">
      <c r="A82" s="39" t="s">
        <v>2</v>
      </c>
      <c r="B82" s="40">
        <v>215</v>
      </c>
      <c r="C82" s="41">
        <f>B82/(B82+D82)</f>
        <v>0.23068669527896996</v>
      </c>
      <c r="D82" s="40">
        <v>717</v>
      </c>
      <c r="E82" s="42">
        <f>D82/(B82+D82)</f>
        <v>0.76931330472102999</v>
      </c>
      <c r="F82" s="38">
        <v>1.0969770000000001</v>
      </c>
      <c r="G82" s="63">
        <v>0.91575850000000003</v>
      </c>
      <c r="H82" s="63">
        <v>1.3140559999999999</v>
      </c>
      <c r="I82" s="31">
        <v>0.315</v>
      </c>
      <c r="T82" s="43"/>
      <c r="U82" s="43"/>
      <c r="V82" s="43"/>
    </row>
    <row r="83" spans="1:22" s="32" customFormat="1" ht="17.100000000000001" customHeight="1" x14ac:dyDescent="0.25">
      <c r="A83" s="36"/>
      <c r="B83" s="37"/>
      <c r="C83" s="65"/>
      <c r="D83" s="37"/>
      <c r="E83" s="65"/>
      <c r="F83" s="38"/>
      <c r="G83" s="63"/>
      <c r="H83" s="63"/>
      <c r="I83" s="31"/>
      <c r="T83" s="43"/>
      <c r="U83" s="43"/>
      <c r="V83" s="43"/>
    </row>
    <row r="84" spans="1:22" s="32" customFormat="1" ht="17.100000000000001" customHeight="1" x14ac:dyDescent="0.25">
      <c r="A84" s="36" t="s">
        <v>14</v>
      </c>
      <c r="B84" s="37"/>
      <c r="C84" s="65"/>
      <c r="D84" s="37"/>
      <c r="E84" s="65"/>
      <c r="F84" s="38"/>
      <c r="G84" s="63"/>
      <c r="H84" s="63"/>
      <c r="I84" s="31"/>
      <c r="U84" s="43"/>
      <c r="V84" s="43"/>
    </row>
    <row r="85" spans="1:22" s="32" customFormat="1" ht="17.100000000000001" customHeight="1" x14ac:dyDescent="0.25">
      <c r="A85" s="39" t="s">
        <v>1</v>
      </c>
      <c r="B85" s="37">
        <v>112</v>
      </c>
      <c r="C85" s="41">
        <f t="shared" ref="C85:C86" si="28">B85/(B85+D85)</f>
        <v>0.26923076923076922</v>
      </c>
      <c r="D85" s="37">
        <v>304</v>
      </c>
      <c r="E85" s="42">
        <f t="shared" ref="E85:E86" si="29">D85/(B85+D85)</f>
        <v>0.73076923076923073</v>
      </c>
      <c r="F85" s="62">
        <v>1</v>
      </c>
      <c r="G85" s="175" t="s">
        <v>3</v>
      </c>
      <c r="H85" s="175"/>
      <c r="I85" s="175"/>
      <c r="V85" s="43"/>
    </row>
    <row r="86" spans="1:22" s="99" customFormat="1" ht="17.100000000000001" customHeight="1" x14ac:dyDescent="0.25">
      <c r="A86" s="74" t="s">
        <v>2</v>
      </c>
      <c r="B86" s="37">
        <v>826</v>
      </c>
      <c r="C86" s="42">
        <f t="shared" si="28"/>
        <v>0.24864539434075858</v>
      </c>
      <c r="D86" s="37">
        <v>2496</v>
      </c>
      <c r="E86" s="42">
        <f t="shared" si="29"/>
        <v>0.75135460565924139</v>
      </c>
      <c r="F86" s="38">
        <v>1.1472260000000001</v>
      </c>
      <c r="G86" s="72">
        <v>0.90308010000000005</v>
      </c>
      <c r="H86" s="72">
        <v>1.4573769999999999</v>
      </c>
      <c r="I86" s="73">
        <v>0.26100000000000001</v>
      </c>
      <c r="T86" s="100"/>
      <c r="U86" s="100"/>
      <c r="V86" s="100"/>
    </row>
    <row r="87" spans="1:22" s="32" customFormat="1" ht="17.100000000000001" customHeight="1" x14ac:dyDescent="0.25">
      <c r="A87" s="65"/>
      <c r="B87" s="37"/>
      <c r="C87" s="42"/>
      <c r="D87" s="37"/>
      <c r="E87" s="42"/>
      <c r="F87" s="38"/>
      <c r="G87" s="63"/>
      <c r="H87" s="63"/>
      <c r="I87" s="64"/>
      <c r="T87" s="43"/>
      <c r="U87" s="43"/>
      <c r="V87" s="43"/>
    </row>
    <row r="88" spans="1:22" s="92" customFormat="1" ht="17.100000000000001" customHeight="1" x14ac:dyDescent="0.25">
      <c r="A88" s="87" t="s">
        <v>19</v>
      </c>
      <c r="B88" s="80"/>
      <c r="C88" s="88"/>
      <c r="D88" s="80"/>
      <c r="E88" s="88"/>
      <c r="F88" s="89"/>
      <c r="G88" s="90"/>
      <c r="H88" s="90"/>
      <c r="I88" s="91"/>
    </row>
    <row r="89" spans="1:22" s="92" customFormat="1" ht="17.100000000000001" customHeight="1" x14ac:dyDescent="0.25">
      <c r="A89" s="87" t="s">
        <v>15</v>
      </c>
      <c r="B89" s="80">
        <v>673</v>
      </c>
      <c r="C89" s="81">
        <f t="shared" ref="C89:C92" si="30">B89/(B89+D89)</f>
        <v>0.32355769230769232</v>
      </c>
      <c r="D89" s="82">
        <v>1407</v>
      </c>
      <c r="E89" s="83">
        <f t="shared" ref="E89:E92" si="31">D89/(B89+D89)</f>
        <v>0.67644230769230773</v>
      </c>
      <c r="F89" s="93">
        <v>1</v>
      </c>
      <c r="G89" s="176" t="s">
        <v>3</v>
      </c>
      <c r="H89" s="176"/>
      <c r="I89" s="176"/>
    </row>
    <row r="90" spans="1:22" s="92" customFormat="1" ht="17.100000000000001" customHeight="1" x14ac:dyDescent="0.25">
      <c r="A90" s="87" t="s">
        <v>16</v>
      </c>
      <c r="B90" s="80">
        <v>210</v>
      </c>
      <c r="C90" s="81">
        <f t="shared" si="30"/>
        <v>0.18935978358881875</v>
      </c>
      <c r="D90" s="82">
        <v>899</v>
      </c>
      <c r="E90" s="83">
        <f t="shared" si="31"/>
        <v>0.81064021641118122</v>
      </c>
      <c r="F90" s="89">
        <v>1.942766</v>
      </c>
      <c r="G90" s="90">
        <v>1.6259030000000001</v>
      </c>
      <c r="H90" s="90">
        <v>2.32138</v>
      </c>
      <c r="I90" s="91" t="s">
        <v>13</v>
      </c>
    </row>
    <row r="91" spans="1:22" s="92" customFormat="1" ht="17.100000000000001" customHeight="1" x14ac:dyDescent="0.25">
      <c r="A91" s="87" t="s">
        <v>17</v>
      </c>
      <c r="B91" s="80">
        <v>48</v>
      </c>
      <c r="C91" s="81">
        <f t="shared" si="30"/>
        <v>0.10434782608695652</v>
      </c>
      <c r="D91" s="82">
        <v>412</v>
      </c>
      <c r="E91" s="83">
        <f t="shared" si="31"/>
        <v>0.89565217391304353</v>
      </c>
      <c r="F91" s="89">
        <v>3.5728219999999999</v>
      </c>
      <c r="G91" s="90">
        <v>2.6041829999999999</v>
      </c>
      <c r="H91" s="90">
        <v>4.9017520000000001</v>
      </c>
      <c r="I91" s="91" t="s">
        <v>13</v>
      </c>
    </row>
    <row r="92" spans="1:22" s="92" customFormat="1" ht="17.100000000000001" customHeight="1" x14ac:dyDescent="0.25">
      <c r="A92" s="87" t="s">
        <v>18</v>
      </c>
      <c r="B92" s="80">
        <v>7</v>
      </c>
      <c r="C92" s="81">
        <f t="shared" si="30"/>
        <v>7.8651685393258425E-2</v>
      </c>
      <c r="D92" s="82">
        <v>82</v>
      </c>
      <c r="E92" s="83">
        <f t="shared" si="31"/>
        <v>0.9213483146067416</v>
      </c>
      <c r="F92" s="89">
        <v>4.6808709999999998</v>
      </c>
      <c r="G92" s="90">
        <v>2.1388419999999999</v>
      </c>
      <c r="H92" s="90">
        <v>10.244120000000001</v>
      </c>
      <c r="I92" s="91" t="s">
        <v>13</v>
      </c>
    </row>
    <row r="93" spans="1:22" customFormat="1" ht="17.100000000000001" customHeight="1" x14ac:dyDescent="0.15">
      <c r="A93" s="29"/>
      <c r="B93" s="70"/>
      <c r="C93" s="70"/>
      <c r="D93" s="70"/>
      <c r="E93" s="70"/>
      <c r="F93" s="174" t="s">
        <v>37</v>
      </c>
      <c r="G93" s="174"/>
      <c r="H93" s="174"/>
      <c r="N93" s="1"/>
    </row>
    <row r="94" spans="1:22" s="92" customFormat="1" ht="17.100000000000001" customHeight="1" x14ac:dyDescent="0.25">
      <c r="A94" s="87"/>
      <c r="B94" s="80"/>
      <c r="C94" s="88"/>
      <c r="D94" s="80"/>
      <c r="E94" s="88"/>
      <c r="F94" s="89"/>
      <c r="G94" s="90"/>
      <c r="H94" s="90"/>
      <c r="I94" s="91"/>
    </row>
    <row r="95" spans="1:22" s="92" customFormat="1" ht="17.100000000000001" customHeight="1" x14ac:dyDescent="0.25">
      <c r="A95" s="94" t="s">
        <v>55</v>
      </c>
      <c r="B95" s="80"/>
      <c r="C95" s="88"/>
      <c r="D95" s="80"/>
      <c r="E95" s="88"/>
      <c r="F95" s="89"/>
      <c r="G95" s="90"/>
      <c r="H95" s="90"/>
      <c r="I95" s="91"/>
      <c r="K95" s="82"/>
      <c r="L95" s="82"/>
      <c r="M95" s="82"/>
      <c r="N95" s="82"/>
    </row>
    <row r="96" spans="1:22" s="92" customFormat="1" ht="17.100000000000001" customHeight="1" x14ac:dyDescent="0.25">
      <c r="A96" s="95">
        <v>16</v>
      </c>
      <c r="B96" s="80">
        <v>377</v>
      </c>
      <c r="C96" s="81">
        <f t="shared" ref="C96:C98" si="32">B96/(B96+D96)</f>
        <v>0.23157248157248156</v>
      </c>
      <c r="D96" s="80">
        <v>1251</v>
      </c>
      <c r="E96" s="83">
        <f t="shared" ref="E96:E98" si="33">D96/(B96+D96)</f>
        <v>0.76842751842751844</v>
      </c>
      <c r="F96" s="93">
        <v>1</v>
      </c>
      <c r="G96" s="176" t="s">
        <v>3</v>
      </c>
      <c r="H96" s="176"/>
      <c r="I96" s="176"/>
      <c r="K96" s="82"/>
      <c r="L96" s="82"/>
      <c r="M96" s="82"/>
      <c r="N96" s="82"/>
    </row>
    <row r="97" spans="1:15" s="92" customFormat="1" ht="17.100000000000001" customHeight="1" x14ac:dyDescent="0.25">
      <c r="A97" s="96">
        <v>17</v>
      </c>
      <c r="B97" s="80">
        <v>466</v>
      </c>
      <c r="C97" s="81">
        <f t="shared" si="32"/>
        <v>0.25745856353591162</v>
      </c>
      <c r="D97" s="80">
        <v>1344</v>
      </c>
      <c r="E97" s="83">
        <f t="shared" si="33"/>
        <v>0.74254143646408843</v>
      </c>
      <c r="F97" s="89">
        <v>0.85960210000000004</v>
      </c>
      <c r="G97" s="90">
        <v>0.73234719999999998</v>
      </c>
      <c r="H97" s="90">
        <v>1.008969</v>
      </c>
      <c r="I97" s="91">
        <v>6.4000000000000001E-2</v>
      </c>
      <c r="K97" s="82"/>
      <c r="M97" s="82"/>
      <c r="N97" s="82"/>
    </row>
    <row r="98" spans="1:15" s="92" customFormat="1" ht="17.100000000000001" customHeight="1" x14ac:dyDescent="0.25">
      <c r="A98" s="96">
        <v>18</v>
      </c>
      <c r="B98" s="80">
        <v>95</v>
      </c>
      <c r="C98" s="81">
        <f t="shared" si="32"/>
        <v>0.31666666666666665</v>
      </c>
      <c r="D98" s="80">
        <v>205</v>
      </c>
      <c r="E98" s="83">
        <f t="shared" si="33"/>
        <v>0.68333333333333335</v>
      </c>
      <c r="F98" s="89">
        <v>0.6427254</v>
      </c>
      <c r="G98" s="90">
        <v>0.4870911</v>
      </c>
      <c r="H98" s="90">
        <v>0.84808760000000005</v>
      </c>
      <c r="I98" s="91">
        <v>2E-3</v>
      </c>
      <c r="M98" s="82"/>
      <c r="N98" s="82"/>
      <c r="O98" s="82"/>
    </row>
    <row r="99" spans="1:15" s="92" customFormat="1" ht="17.100000000000001" customHeight="1" x14ac:dyDescent="0.25">
      <c r="A99" s="87"/>
      <c r="B99" s="80"/>
      <c r="C99" s="88"/>
      <c r="D99" s="80"/>
      <c r="E99" s="88"/>
      <c r="F99" s="89"/>
      <c r="G99" s="90"/>
      <c r="H99" s="90"/>
      <c r="I99" s="91"/>
      <c r="M99" s="82"/>
      <c r="N99" s="82"/>
      <c r="O99" s="82"/>
    </row>
    <row r="100" spans="1:15" s="92" customFormat="1" ht="17.100000000000001" customHeight="1" x14ac:dyDescent="0.25">
      <c r="A100" s="87" t="s">
        <v>20</v>
      </c>
      <c r="B100" s="80"/>
      <c r="C100" s="88"/>
      <c r="D100" s="80"/>
      <c r="E100" s="88"/>
      <c r="F100" s="89"/>
      <c r="G100" s="90"/>
      <c r="H100" s="90"/>
      <c r="I100" s="91"/>
      <c r="M100" s="82"/>
      <c r="N100" s="82"/>
      <c r="O100" s="82"/>
    </row>
    <row r="101" spans="1:15" s="92" customFormat="1" ht="17.100000000000001" customHeight="1" x14ac:dyDescent="0.25">
      <c r="A101" s="87" t="s">
        <v>21</v>
      </c>
      <c r="B101" s="80">
        <v>474</v>
      </c>
      <c r="C101" s="81">
        <f t="shared" ref="C101:C102" si="34">B101/(B101+D101)</f>
        <v>0.23963599595551061</v>
      </c>
      <c r="D101" s="80">
        <v>1504</v>
      </c>
      <c r="E101" s="83">
        <f t="shared" ref="E101:E102" si="35">D101/(B101+D101)</f>
        <v>0.76036400404448934</v>
      </c>
      <c r="F101" s="93">
        <v>1</v>
      </c>
      <c r="G101" s="176" t="s">
        <v>3</v>
      </c>
      <c r="H101" s="176"/>
      <c r="I101" s="176"/>
    </row>
    <row r="102" spans="1:15" s="92" customFormat="1" ht="17.100000000000001" customHeight="1" x14ac:dyDescent="0.25">
      <c r="A102" s="87" t="s">
        <v>22</v>
      </c>
      <c r="B102" s="80">
        <v>464</v>
      </c>
      <c r="C102" s="81">
        <f t="shared" si="34"/>
        <v>0.26363636363636361</v>
      </c>
      <c r="D102" s="80">
        <v>1296</v>
      </c>
      <c r="E102" s="83">
        <f t="shared" si="35"/>
        <v>0.73636363636363633</v>
      </c>
      <c r="F102" s="89">
        <v>0.88889430000000003</v>
      </c>
      <c r="G102" s="90">
        <v>0.76280199999999998</v>
      </c>
      <c r="H102" s="90">
        <v>1.03583</v>
      </c>
      <c r="I102" s="91">
        <v>0.13100000000000001</v>
      </c>
    </row>
    <row r="103" spans="1:15" s="92" customFormat="1" ht="17.100000000000001" customHeight="1" x14ac:dyDescent="0.25">
      <c r="A103" s="87"/>
      <c r="B103" s="80"/>
      <c r="C103" s="88"/>
      <c r="D103" s="80"/>
      <c r="E103" s="88"/>
      <c r="F103" s="89"/>
      <c r="G103" s="90"/>
      <c r="H103" s="90"/>
      <c r="I103" s="91"/>
    </row>
    <row r="104" spans="1:15" s="92" customFormat="1" ht="17.100000000000001" customHeight="1" x14ac:dyDescent="0.25">
      <c r="A104" s="45" t="s">
        <v>23</v>
      </c>
      <c r="B104" s="80"/>
      <c r="C104" s="88"/>
      <c r="D104" s="80"/>
      <c r="E104" s="88"/>
      <c r="F104" s="89"/>
      <c r="G104" s="90"/>
      <c r="H104" s="90"/>
      <c r="I104" s="91"/>
    </row>
    <row r="105" spans="1:15" s="92" customFormat="1" ht="17.100000000000001" customHeight="1" x14ac:dyDescent="0.25">
      <c r="A105" s="45" t="s">
        <v>24</v>
      </c>
      <c r="B105" s="80">
        <v>914</v>
      </c>
      <c r="C105" s="81">
        <f t="shared" ref="C105:C106" si="36">B105/(B105+D105)</f>
        <v>0.26234213547646384</v>
      </c>
      <c r="D105" s="80">
        <v>2570</v>
      </c>
      <c r="E105" s="83">
        <f t="shared" ref="E105:E106" si="37">D105/(B105+D105)</f>
        <v>0.73765786452353621</v>
      </c>
      <c r="F105" s="93">
        <v>1</v>
      </c>
      <c r="G105" s="176" t="s">
        <v>3</v>
      </c>
      <c r="H105" s="176"/>
      <c r="I105" s="176"/>
    </row>
    <row r="106" spans="1:15" s="92" customFormat="1" ht="17.100000000000001" customHeight="1" x14ac:dyDescent="0.25">
      <c r="A106" s="45" t="s">
        <v>25</v>
      </c>
      <c r="B106" s="80">
        <v>24</v>
      </c>
      <c r="C106" s="81">
        <f t="shared" si="36"/>
        <v>9.4488188976377951E-2</v>
      </c>
      <c r="D106" s="80">
        <v>230</v>
      </c>
      <c r="E106" s="83">
        <f t="shared" si="37"/>
        <v>0.90551181102362199</v>
      </c>
      <c r="F106" s="89">
        <v>1.7674270000000001</v>
      </c>
      <c r="G106" s="90">
        <v>1.1047560000000001</v>
      </c>
      <c r="H106" s="90">
        <v>2.827591</v>
      </c>
      <c r="I106" s="91">
        <v>1.7999999999999999E-2</v>
      </c>
    </row>
    <row r="107" spans="1:15" s="92" customFormat="1" ht="17.100000000000001" customHeight="1" x14ac:dyDescent="0.25">
      <c r="A107" s="45"/>
      <c r="B107" s="80"/>
      <c r="C107" s="88"/>
      <c r="D107" s="80"/>
      <c r="E107" s="88"/>
      <c r="F107" s="89"/>
      <c r="G107" s="90"/>
      <c r="H107" s="90"/>
      <c r="I107" s="91"/>
    </row>
    <row r="108" spans="1:15" s="92" customFormat="1" ht="17.100000000000001" customHeight="1" x14ac:dyDescent="0.25">
      <c r="A108" s="45" t="s">
        <v>26</v>
      </c>
      <c r="B108" s="80"/>
      <c r="C108" s="88"/>
      <c r="D108" s="80"/>
      <c r="E108" s="88"/>
      <c r="F108" s="89"/>
      <c r="G108" s="90"/>
      <c r="H108" s="90"/>
      <c r="I108" s="91"/>
    </row>
    <row r="109" spans="1:15" s="92" customFormat="1" ht="17.100000000000001" customHeight="1" x14ac:dyDescent="0.25">
      <c r="A109" s="45" t="s">
        <v>24</v>
      </c>
      <c r="B109" s="80">
        <v>868</v>
      </c>
      <c r="C109" s="81">
        <f t="shared" ref="C109:C110" si="38">B109/(B109+D109)</f>
        <v>0.27424960505529228</v>
      </c>
      <c r="D109" s="80">
        <v>2297</v>
      </c>
      <c r="E109" s="83">
        <f t="shared" ref="E109:E110" si="39">D109/(B109+D109)</f>
        <v>0.72575039494470772</v>
      </c>
      <c r="F109" s="93">
        <v>1</v>
      </c>
      <c r="G109" s="176" t="s">
        <v>3</v>
      </c>
      <c r="H109" s="176"/>
      <c r="I109" s="176"/>
    </row>
    <row r="110" spans="1:15" s="92" customFormat="1" ht="17.100000000000001" customHeight="1" x14ac:dyDescent="0.25">
      <c r="A110" s="45" t="s">
        <v>25</v>
      </c>
      <c r="B110" s="80">
        <v>70</v>
      </c>
      <c r="C110" s="81">
        <f t="shared" si="38"/>
        <v>0.12216404886561955</v>
      </c>
      <c r="D110" s="80">
        <v>503</v>
      </c>
      <c r="E110" s="83">
        <f t="shared" si="39"/>
        <v>0.8778359511343804</v>
      </c>
      <c r="F110" s="89">
        <v>1.9143619999999999</v>
      </c>
      <c r="G110" s="90">
        <v>1.4334990000000001</v>
      </c>
      <c r="H110" s="90">
        <v>2.5565289999999998</v>
      </c>
      <c r="I110" s="91" t="s">
        <v>13</v>
      </c>
    </row>
    <row r="111" spans="1:15" s="92" customFormat="1" ht="17.100000000000001" customHeight="1" x14ac:dyDescent="0.25">
      <c r="A111" s="45"/>
      <c r="B111" s="80"/>
      <c r="C111" s="88"/>
      <c r="D111" s="80"/>
      <c r="E111" s="88"/>
      <c r="F111" s="89"/>
      <c r="G111" s="90"/>
      <c r="H111" s="90"/>
      <c r="I111" s="91"/>
    </row>
    <row r="112" spans="1:15" s="92" customFormat="1" ht="17.100000000000001" customHeight="1" x14ac:dyDescent="0.25">
      <c r="A112" s="45" t="s">
        <v>27</v>
      </c>
      <c r="B112" s="80"/>
      <c r="C112" s="88"/>
      <c r="D112" s="80"/>
      <c r="E112" s="88"/>
      <c r="F112" s="89"/>
      <c r="G112" s="90"/>
      <c r="H112" s="90"/>
      <c r="I112" s="91"/>
    </row>
    <row r="113" spans="1:17" s="92" customFormat="1" ht="17.100000000000001" customHeight="1" x14ac:dyDescent="0.25">
      <c r="A113" s="13" t="s">
        <v>29</v>
      </c>
      <c r="B113" s="80">
        <v>493</v>
      </c>
      <c r="C113" s="81">
        <f t="shared" ref="C113:C114" si="40">B113/(B113+D113)</f>
        <v>0.24823766364551864</v>
      </c>
      <c r="D113" s="82">
        <v>1493</v>
      </c>
      <c r="E113" s="83">
        <f t="shared" ref="E113:E114" si="41">D113/(B113+D113)</f>
        <v>0.75176233635448142</v>
      </c>
      <c r="F113" s="93">
        <v>1</v>
      </c>
      <c r="G113" s="176" t="s">
        <v>3</v>
      </c>
      <c r="H113" s="176"/>
      <c r="I113" s="176"/>
      <c r="L113" s="82"/>
      <c r="M113" s="82"/>
      <c r="N113" s="82"/>
    </row>
    <row r="114" spans="1:17" s="98" customFormat="1" ht="17.100000000000001" customHeight="1" x14ac:dyDescent="0.25">
      <c r="A114" s="61" t="s">
        <v>28</v>
      </c>
      <c r="B114" s="101">
        <v>445</v>
      </c>
      <c r="C114" s="102">
        <f t="shared" si="40"/>
        <v>0.25399543378995432</v>
      </c>
      <c r="D114" s="103">
        <v>1307</v>
      </c>
      <c r="E114" s="102">
        <f t="shared" si="41"/>
        <v>0.74600456621004563</v>
      </c>
      <c r="F114" s="104">
        <v>0.97391819999999996</v>
      </c>
      <c r="G114" s="105">
        <v>0.83614440000000001</v>
      </c>
      <c r="H114" s="105">
        <v>1.134393</v>
      </c>
      <c r="I114" s="106">
        <v>0.73399999999999999</v>
      </c>
      <c r="M114" s="86"/>
      <c r="N114" s="86"/>
    </row>
    <row r="115" spans="1:17" s="32" customFormat="1" ht="17.100000000000001" customHeight="1" x14ac:dyDescent="0.25">
      <c r="A115" s="177" t="s">
        <v>53</v>
      </c>
      <c r="B115" s="178"/>
      <c r="C115" s="178"/>
      <c r="D115" s="178"/>
      <c r="E115" s="178"/>
      <c r="F115" s="178"/>
      <c r="G115" s="178"/>
      <c r="H115" s="178"/>
      <c r="I115" s="178"/>
      <c r="K115" s="47"/>
      <c r="L115" s="47"/>
      <c r="M115" s="47"/>
      <c r="N115" s="47"/>
      <c r="O115" s="47"/>
      <c r="P115" s="47"/>
      <c r="Q115" s="47"/>
    </row>
    <row r="116" spans="1:17" ht="14.45" customHeight="1" x14ac:dyDescent="0.15">
      <c r="A116" s="178"/>
      <c r="B116" s="178"/>
      <c r="C116" s="178"/>
      <c r="D116" s="178"/>
      <c r="E116" s="178"/>
      <c r="F116" s="178"/>
      <c r="G116" s="178"/>
      <c r="H116" s="178"/>
      <c r="I116" s="178"/>
    </row>
    <row r="117" spans="1:17" ht="17.100000000000001" customHeight="1" x14ac:dyDescent="0.15">
      <c r="A117" s="178"/>
      <c r="B117" s="178"/>
      <c r="C117" s="178"/>
      <c r="D117" s="178"/>
      <c r="E117" s="178"/>
      <c r="F117" s="178"/>
      <c r="G117" s="178"/>
      <c r="H117" s="178"/>
      <c r="I117" s="178"/>
    </row>
  </sheetData>
  <mergeCells count="36">
    <mergeCell ref="F93:H93"/>
    <mergeCell ref="A115:I117"/>
    <mergeCell ref="G52:I52"/>
    <mergeCell ref="G59:I59"/>
    <mergeCell ref="G64:I64"/>
    <mergeCell ref="G68:I68"/>
    <mergeCell ref="G72:I72"/>
    <mergeCell ref="G76:I76"/>
    <mergeCell ref="G89:I89"/>
    <mergeCell ref="G96:I96"/>
    <mergeCell ref="G81:I81"/>
    <mergeCell ref="G101:I101"/>
    <mergeCell ref="G105:I105"/>
    <mergeCell ref="G109:I109"/>
    <mergeCell ref="G113:I113"/>
    <mergeCell ref="G85:I85"/>
    <mergeCell ref="F56:H56"/>
    <mergeCell ref="G7:I7"/>
    <mergeCell ref="G11:I11"/>
    <mergeCell ref="G44:I44"/>
    <mergeCell ref="G48:I48"/>
    <mergeCell ref="G35:I35"/>
    <mergeCell ref="G39:I39"/>
    <mergeCell ref="G15:I15"/>
    <mergeCell ref="G22:I22"/>
    <mergeCell ref="G27:I27"/>
    <mergeCell ref="G31:I31"/>
    <mergeCell ref="F19:H19"/>
    <mergeCell ref="A1:I1"/>
    <mergeCell ref="A2:A4"/>
    <mergeCell ref="B2:E2"/>
    <mergeCell ref="F2:F4"/>
    <mergeCell ref="G2:H3"/>
    <mergeCell ref="I2:I4"/>
    <mergeCell ref="B3:C3"/>
    <mergeCell ref="D3:E3"/>
  </mergeCells>
  <phoneticPr fontId="1"/>
  <pageMargins left="0.70866141732283472" right="0.70866141732283472" top="0.74803149606299213" bottom="0.74803149606299213" header="0.31496062992125984" footer="0.31496062992125984"/>
  <pageSetup paperSize="9" scale="62" orientation="landscape" r:id="rId1"/>
  <rowBreaks count="2" manualBreakCount="2">
    <brk id="41" max="16383" man="1"/>
    <brk id="78"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3"/>
  <sheetViews>
    <sheetView view="pageBreakPreview" zoomScale="75" zoomScaleNormal="100" zoomScaleSheetLayoutView="75" workbookViewId="0">
      <pane ySplit="1" topLeftCell="A88" activePane="bottomLeft" state="frozen"/>
      <selection pane="bottomLeft" activeCell="A101" sqref="A101"/>
    </sheetView>
  </sheetViews>
  <sheetFormatPr defaultColWidth="8.875" defaultRowHeight="15.75" x14ac:dyDescent="0.15"/>
  <cols>
    <col min="1" max="1" width="42.125" style="2" customWidth="1"/>
    <col min="2" max="2" width="8.875" style="5"/>
    <col min="3" max="3" width="8.875" style="3"/>
    <col min="4" max="4" width="8.875" style="5"/>
    <col min="5" max="5" width="8.875" style="10"/>
    <col min="6" max="6" width="11.125" style="66" customWidth="1"/>
    <col min="7" max="8" width="12.75" style="66" customWidth="1"/>
    <col min="9" max="9" width="8.875" style="24"/>
    <col min="11" max="11" width="8.875" style="20"/>
    <col min="12" max="12" width="8.875" style="28"/>
    <col min="13" max="14" width="8.875" style="20"/>
    <col min="15" max="15" width="8.875" style="26"/>
    <col min="16" max="17" width="8.875" style="28"/>
    <col min="18" max="23" width="8.875" style="20"/>
  </cols>
  <sheetData>
    <row r="1" spans="1:23" s="4" customFormat="1" ht="33.950000000000003" customHeight="1" x14ac:dyDescent="0.25">
      <c r="A1" s="161" t="s">
        <v>65</v>
      </c>
      <c r="B1" s="161"/>
      <c r="C1" s="161"/>
      <c r="D1" s="161"/>
      <c r="E1" s="161"/>
      <c r="F1" s="161"/>
      <c r="G1" s="161"/>
      <c r="H1" s="161"/>
      <c r="I1" s="161"/>
      <c r="K1" s="20"/>
      <c r="L1" s="28"/>
      <c r="M1" s="20"/>
      <c r="N1" s="20"/>
      <c r="O1" s="26"/>
      <c r="P1" s="28"/>
      <c r="Q1" s="28"/>
    </row>
    <row r="2" spans="1:23" s="4" customFormat="1" ht="17.100000000000001" customHeight="1" x14ac:dyDescent="0.25">
      <c r="A2" s="179" t="s">
        <v>12</v>
      </c>
      <c r="B2" s="182" t="s">
        <v>9</v>
      </c>
      <c r="C2" s="182"/>
      <c r="D2" s="182"/>
      <c r="E2" s="182"/>
      <c r="F2" s="166" t="s">
        <v>52</v>
      </c>
      <c r="G2" s="166" t="s">
        <v>4</v>
      </c>
      <c r="H2" s="166"/>
      <c r="I2" s="188" t="s">
        <v>11</v>
      </c>
      <c r="K2" s="20"/>
      <c r="L2" s="28"/>
      <c r="M2" s="20"/>
      <c r="N2" s="20"/>
      <c r="O2" s="26"/>
      <c r="P2" s="28"/>
      <c r="Q2" s="28"/>
    </row>
    <row r="3" spans="1:23" s="4" customFormat="1" ht="17.100000000000001" customHeight="1" x14ac:dyDescent="0.25">
      <c r="A3" s="180"/>
      <c r="B3" s="186" t="s">
        <v>1</v>
      </c>
      <c r="C3" s="186"/>
      <c r="D3" s="186" t="s">
        <v>2</v>
      </c>
      <c r="E3" s="186"/>
      <c r="F3" s="167"/>
      <c r="G3" s="183"/>
      <c r="H3" s="183"/>
      <c r="I3" s="189"/>
      <c r="L3" s="27"/>
      <c r="O3" s="25"/>
      <c r="P3" s="27"/>
      <c r="Q3" s="27"/>
    </row>
    <row r="4" spans="1:23" s="4" customFormat="1" ht="17.100000000000001" customHeight="1" x14ac:dyDescent="0.25">
      <c r="A4" s="181"/>
      <c r="B4" s="12" t="s">
        <v>5</v>
      </c>
      <c r="C4" s="8" t="s">
        <v>6</v>
      </c>
      <c r="D4" s="12" t="s">
        <v>5</v>
      </c>
      <c r="E4" s="8" t="s">
        <v>6</v>
      </c>
      <c r="F4" s="168"/>
      <c r="G4" s="11" t="s">
        <v>7</v>
      </c>
      <c r="H4" s="11" t="s">
        <v>8</v>
      </c>
      <c r="I4" s="190"/>
      <c r="L4" s="27"/>
      <c r="O4" s="25"/>
      <c r="P4" s="27"/>
      <c r="Q4" s="27"/>
    </row>
    <row r="5" spans="1:23" s="4" customFormat="1" ht="17.100000000000001" customHeight="1" x14ac:dyDescent="0.25">
      <c r="A5" s="2" t="s">
        <v>10</v>
      </c>
      <c r="B5" s="5"/>
      <c r="C5" s="10"/>
      <c r="D5" s="5"/>
      <c r="E5" s="10"/>
      <c r="F5" s="66"/>
      <c r="G5" s="66"/>
      <c r="H5" s="66"/>
      <c r="I5" s="22"/>
      <c r="L5" s="27"/>
      <c r="M5" s="6"/>
      <c r="N5" s="6"/>
      <c r="O5" s="25"/>
      <c r="P5" s="27"/>
      <c r="Q5" s="27"/>
    </row>
    <row r="6" spans="1:23" s="20" customFormat="1" ht="17.100000000000001" customHeight="1" x14ac:dyDescent="0.25">
      <c r="A6" s="14" t="s">
        <v>30</v>
      </c>
      <c r="B6" s="15">
        <v>2341</v>
      </c>
      <c r="C6" s="3">
        <f>B6/(B6+D6)</f>
        <v>0.7238713667285096</v>
      </c>
      <c r="D6" s="15">
        <v>893</v>
      </c>
      <c r="E6" s="9">
        <f>D6/(B6+D6)</f>
        <v>0.2761286332714904</v>
      </c>
      <c r="F6" s="66">
        <v>1</v>
      </c>
      <c r="G6" s="187" t="s">
        <v>3</v>
      </c>
      <c r="H6" s="187"/>
      <c r="I6" s="187"/>
      <c r="J6"/>
      <c r="K6" s="4"/>
      <c r="L6" s="27"/>
      <c r="M6" s="4"/>
      <c r="N6" s="4"/>
      <c r="O6" s="25"/>
      <c r="P6" s="27"/>
      <c r="Q6" s="27"/>
    </row>
    <row r="7" spans="1:23" ht="17.100000000000001" customHeight="1" x14ac:dyDescent="0.25">
      <c r="A7" s="14" t="s">
        <v>0</v>
      </c>
      <c r="C7" s="18"/>
      <c r="D7" s="15"/>
      <c r="E7" s="19"/>
      <c r="F7" s="17"/>
      <c r="G7" s="17"/>
      <c r="H7" s="17"/>
      <c r="I7" s="23"/>
      <c r="N7" s="21"/>
    </row>
    <row r="8" spans="1:23" ht="17.100000000000001" customHeight="1" x14ac:dyDescent="0.25">
      <c r="A8" s="14" t="s">
        <v>31</v>
      </c>
      <c r="B8" s="16">
        <v>429</v>
      </c>
      <c r="C8" s="18">
        <f t="shared" ref="C8:C9" si="0">B8/(B8+D8)</f>
        <v>0.65</v>
      </c>
      <c r="D8" s="16">
        <v>231</v>
      </c>
      <c r="E8" s="19">
        <f t="shared" ref="E8:E9" si="1">D8/(D8+B8)</f>
        <v>0.35</v>
      </c>
      <c r="F8" s="17">
        <v>1.253806</v>
      </c>
      <c r="G8" s="17">
        <v>1.036697</v>
      </c>
      <c r="H8" s="17">
        <v>1.516383</v>
      </c>
      <c r="I8" s="23">
        <v>0.02</v>
      </c>
      <c r="M8" s="21"/>
      <c r="N8" s="21"/>
    </row>
    <row r="9" spans="1:23" ht="17.100000000000001" customHeight="1" x14ac:dyDescent="0.25">
      <c r="A9" s="14" t="s">
        <v>32</v>
      </c>
      <c r="B9" s="16">
        <v>505</v>
      </c>
      <c r="C9" s="18">
        <f t="shared" si="0"/>
        <v>0.62655086848635233</v>
      </c>
      <c r="D9" s="16">
        <v>301</v>
      </c>
      <c r="E9" s="19">
        <f t="shared" si="1"/>
        <v>0.37344913151364767</v>
      </c>
      <c r="F9" s="17">
        <v>1.3743890000000001</v>
      </c>
      <c r="G9" s="17">
        <v>1.1561859999999999</v>
      </c>
      <c r="H9" s="17">
        <v>1.633772</v>
      </c>
      <c r="I9" s="23" t="s">
        <v>33</v>
      </c>
      <c r="K9" s="21"/>
      <c r="M9" s="21"/>
    </row>
    <row r="10" spans="1:23" ht="17.100000000000001" customHeight="1" x14ac:dyDescent="0.15">
      <c r="A10" s="29"/>
      <c r="B10" s="70"/>
      <c r="C10" s="70"/>
      <c r="D10" s="70"/>
      <c r="E10" s="70"/>
      <c r="F10" s="174" t="s">
        <v>37</v>
      </c>
      <c r="G10" s="174"/>
      <c r="H10" s="174"/>
      <c r="I10"/>
      <c r="K10"/>
      <c r="L10"/>
      <c r="M10"/>
      <c r="N10" s="1"/>
      <c r="O10"/>
      <c r="P10"/>
      <c r="Q10"/>
      <c r="R10"/>
      <c r="S10"/>
      <c r="T10"/>
      <c r="U10"/>
      <c r="V10"/>
      <c r="W10"/>
    </row>
    <row r="11" spans="1:23" ht="17.100000000000001" customHeight="1" x14ac:dyDescent="0.15">
      <c r="A11" s="29"/>
      <c r="B11" s="70"/>
      <c r="C11" s="70"/>
      <c r="D11" s="70"/>
      <c r="E11" s="70"/>
      <c r="F11" s="68"/>
      <c r="G11" s="68"/>
      <c r="H11" s="68"/>
      <c r="I11"/>
      <c r="K11"/>
      <c r="L11"/>
      <c r="M11"/>
      <c r="N11" s="1"/>
      <c r="O11"/>
      <c r="P11"/>
      <c r="Q11"/>
      <c r="R11"/>
      <c r="S11"/>
      <c r="T11"/>
      <c r="U11"/>
      <c r="V11"/>
      <c r="W11"/>
    </row>
    <row r="12" spans="1:23" s="92" customFormat="1" ht="17.100000000000001" customHeight="1" x14ac:dyDescent="0.25">
      <c r="A12" s="87" t="s">
        <v>14</v>
      </c>
      <c r="B12" s="80"/>
      <c r="C12" s="88"/>
      <c r="D12" s="80"/>
      <c r="E12" s="88"/>
      <c r="F12" s="89"/>
      <c r="G12" s="90"/>
      <c r="H12" s="90"/>
      <c r="I12" s="91"/>
      <c r="U12" s="82"/>
      <c r="V12" s="82"/>
    </row>
    <row r="13" spans="1:23" s="92" customFormat="1" ht="17.100000000000001" customHeight="1" x14ac:dyDescent="0.25">
      <c r="A13" s="108" t="s">
        <v>1</v>
      </c>
      <c r="B13" s="80">
        <v>573</v>
      </c>
      <c r="C13" s="81">
        <f t="shared" ref="C13:C14" si="2">B13/(B13+D13)</f>
        <v>0.76912751677852353</v>
      </c>
      <c r="D13" s="80">
        <v>172</v>
      </c>
      <c r="E13" s="83">
        <f t="shared" ref="E13:E14" si="3">D13/(B13+D13)</f>
        <v>0.23087248322147652</v>
      </c>
      <c r="F13" s="107">
        <v>1</v>
      </c>
      <c r="G13" s="176" t="s">
        <v>3</v>
      </c>
      <c r="H13" s="176"/>
      <c r="I13" s="176"/>
      <c r="V13" s="82"/>
    </row>
    <row r="14" spans="1:23" s="92" customFormat="1" ht="17.100000000000001" customHeight="1" x14ac:dyDescent="0.25">
      <c r="A14" s="108" t="s">
        <v>2</v>
      </c>
      <c r="B14" s="80">
        <v>2702</v>
      </c>
      <c r="C14" s="81">
        <f t="shared" si="2"/>
        <v>0.68318584070796462</v>
      </c>
      <c r="D14" s="80">
        <v>1253</v>
      </c>
      <c r="E14" s="83">
        <f t="shared" si="3"/>
        <v>0.31681415929203538</v>
      </c>
      <c r="F14" s="89">
        <v>1.3865799999999999</v>
      </c>
      <c r="G14" s="90">
        <v>1.142466</v>
      </c>
      <c r="H14" s="90">
        <v>1.682855</v>
      </c>
      <c r="I14" s="91">
        <v>1E-3</v>
      </c>
      <c r="T14" s="82"/>
      <c r="U14" s="82"/>
      <c r="V14" s="82"/>
    </row>
    <row r="15" spans="1:23" s="92" customFormat="1" ht="17.100000000000001" customHeight="1" x14ac:dyDescent="0.25">
      <c r="A15" s="109"/>
      <c r="B15" s="110"/>
      <c r="C15" s="81"/>
      <c r="D15" s="110"/>
      <c r="E15" s="108"/>
      <c r="F15" s="107"/>
      <c r="G15" s="107"/>
      <c r="H15" s="107"/>
      <c r="I15" s="91"/>
      <c r="K15" s="111"/>
      <c r="L15" s="111"/>
      <c r="M15" s="112"/>
      <c r="N15" s="111"/>
      <c r="O15" s="111"/>
      <c r="P15" s="111"/>
      <c r="Q15" s="111"/>
    </row>
    <row r="16" spans="1:23" s="92" customFormat="1" ht="17.100000000000001" customHeight="1" x14ac:dyDescent="0.25">
      <c r="A16" s="87" t="s">
        <v>19</v>
      </c>
      <c r="B16" s="80"/>
      <c r="C16" s="88"/>
      <c r="D16" s="80"/>
      <c r="E16" s="88"/>
      <c r="F16" s="89"/>
      <c r="G16" s="90"/>
      <c r="H16" s="90"/>
      <c r="I16" s="91"/>
    </row>
    <row r="17" spans="1:23" s="92" customFormat="1" ht="17.100000000000001" customHeight="1" x14ac:dyDescent="0.25">
      <c r="A17" s="87" t="s">
        <v>15</v>
      </c>
      <c r="B17" s="80">
        <v>2389</v>
      </c>
      <c r="C17" s="81">
        <f t="shared" ref="C17:C20" si="4">B17/(B17+D17)</f>
        <v>0.7923714759535655</v>
      </c>
      <c r="D17" s="82">
        <v>626</v>
      </c>
      <c r="E17" s="83">
        <f t="shared" ref="E17:E20" si="5">D17/(B17+D17)</f>
        <v>0.2076285240464345</v>
      </c>
      <c r="F17" s="107">
        <v>1</v>
      </c>
      <c r="G17" s="176" t="s">
        <v>3</v>
      </c>
      <c r="H17" s="176"/>
      <c r="I17" s="176"/>
    </row>
    <row r="18" spans="1:23" s="92" customFormat="1" ht="17.100000000000001" customHeight="1" x14ac:dyDescent="0.25">
      <c r="A18" s="87" t="s">
        <v>16</v>
      </c>
      <c r="B18" s="80">
        <v>689</v>
      </c>
      <c r="C18" s="81">
        <f t="shared" si="4"/>
        <v>0.56153219233903828</v>
      </c>
      <c r="D18" s="82">
        <v>538</v>
      </c>
      <c r="E18" s="83">
        <f t="shared" si="5"/>
        <v>0.43846780766096172</v>
      </c>
      <c r="F18" s="89">
        <v>2.646312</v>
      </c>
      <c r="G18" s="90">
        <v>2.2849919999999999</v>
      </c>
      <c r="H18" s="90">
        <v>3.0647679999999999</v>
      </c>
      <c r="I18" s="91" t="s">
        <v>13</v>
      </c>
    </row>
    <row r="19" spans="1:23" s="92" customFormat="1" ht="17.100000000000001" customHeight="1" x14ac:dyDescent="0.25">
      <c r="A19" s="87" t="s">
        <v>17</v>
      </c>
      <c r="B19" s="80">
        <v>175</v>
      </c>
      <c r="C19" s="81">
        <f t="shared" si="4"/>
        <v>0.43532338308457713</v>
      </c>
      <c r="D19" s="82">
        <v>227</v>
      </c>
      <c r="E19" s="83">
        <f t="shared" si="5"/>
        <v>0.56467661691542292</v>
      </c>
      <c r="F19" s="89">
        <v>3.95946</v>
      </c>
      <c r="G19" s="90">
        <v>3.1674760000000002</v>
      </c>
      <c r="H19" s="90">
        <v>4.9494689999999997</v>
      </c>
      <c r="I19" s="91" t="s">
        <v>13</v>
      </c>
    </row>
    <row r="20" spans="1:23" s="92" customFormat="1" ht="17.100000000000001" customHeight="1" x14ac:dyDescent="0.25">
      <c r="A20" s="87" t="s">
        <v>18</v>
      </c>
      <c r="B20" s="80">
        <v>22</v>
      </c>
      <c r="C20" s="81">
        <f t="shared" si="4"/>
        <v>0.39285714285714285</v>
      </c>
      <c r="D20" s="82">
        <v>34</v>
      </c>
      <c r="E20" s="83">
        <f t="shared" si="5"/>
        <v>0.6071428571428571</v>
      </c>
      <c r="F20" s="89">
        <v>4.9048660000000002</v>
      </c>
      <c r="G20" s="90">
        <v>2.809847</v>
      </c>
      <c r="H20" s="90">
        <v>8.5619309999999995</v>
      </c>
      <c r="I20" s="91" t="s">
        <v>13</v>
      </c>
    </row>
    <row r="21" spans="1:23" ht="17.100000000000001" customHeight="1" x14ac:dyDescent="0.15">
      <c r="A21" s="29"/>
      <c r="B21" s="70"/>
      <c r="C21" s="70"/>
      <c r="D21" s="70"/>
      <c r="E21" s="70"/>
      <c r="F21" s="174" t="s">
        <v>37</v>
      </c>
      <c r="G21" s="174"/>
      <c r="H21" s="174"/>
      <c r="I21"/>
      <c r="K21"/>
      <c r="L21"/>
      <c r="M21"/>
      <c r="N21" s="1"/>
      <c r="O21"/>
      <c r="P21"/>
      <c r="Q21"/>
      <c r="R21"/>
      <c r="S21"/>
      <c r="T21"/>
      <c r="U21"/>
      <c r="V21"/>
      <c r="W21"/>
    </row>
    <row r="22" spans="1:23" s="92" customFormat="1" ht="17.100000000000001" customHeight="1" x14ac:dyDescent="0.25">
      <c r="A22" s="87"/>
      <c r="B22" s="80"/>
      <c r="C22" s="88"/>
      <c r="D22" s="80"/>
      <c r="E22" s="88"/>
      <c r="F22" s="89"/>
      <c r="G22" s="90"/>
      <c r="H22" s="90"/>
      <c r="I22" s="91"/>
    </row>
    <row r="23" spans="1:23" s="92" customFormat="1" ht="17.100000000000001" customHeight="1" x14ac:dyDescent="0.25">
      <c r="A23" s="94" t="s">
        <v>54</v>
      </c>
      <c r="B23" s="80"/>
      <c r="C23" s="88"/>
      <c r="D23" s="80"/>
      <c r="E23" s="88"/>
      <c r="F23" s="89"/>
      <c r="G23" s="90"/>
      <c r="H23" s="90"/>
      <c r="I23" s="91"/>
      <c r="K23" s="82"/>
      <c r="L23" s="82"/>
      <c r="M23" s="82"/>
      <c r="N23" s="82"/>
    </row>
    <row r="24" spans="1:23" s="92" customFormat="1" ht="17.100000000000001" customHeight="1" x14ac:dyDescent="0.25">
      <c r="A24" s="95">
        <v>6</v>
      </c>
      <c r="B24" s="80">
        <v>1518</v>
      </c>
      <c r="C24" s="81">
        <f t="shared" ref="C24:C26" si="6">B24/(B24+D24)</f>
        <v>0.71167369901547117</v>
      </c>
      <c r="D24" s="80">
        <v>615</v>
      </c>
      <c r="E24" s="83">
        <f t="shared" ref="E24:E26" si="7">D24/(B24+D24)</f>
        <v>0.28832630098452883</v>
      </c>
      <c r="F24" s="107">
        <v>1</v>
      </c>
      <c r="G24" s="176" t="s">
        <v>3</v>
      </c>
      <c r="H24" s="176"/>
      <c r="I24" s="176"/>
      <c r="K24" s="82"/>
      <c r="L24" s="82"/>
      <c r="M24" s="82"/>
      <c r="N24" s="82"/>
    </row>
    <row r="25" spans="1:23" s="92" customFormat="1" ht="17.100000000000001" customHeight="1" x14ac:dyDescent="0.25">
      <c r="A25" s="96">
        <v>7</v>
      </c>
      <c r="B25" s="80">
        <v>1501</v>
      </c>
      <c r="C25" s="81">
        <f t="shared" si="6"/>
        <v>0.68601462522851919</v>
      </c>
      <c r="D25" s="80">
        <v>687</v>
      </c>
      <c r="E25" s="83">
        <f t="shared" si="7"/>
        <v>0.31398537477148081</v>
      </c>
      <c r="F25" s="89">
        <v>1.1072900000000001</v>
      </c>
      <c r="G25" s="90">
        <v>0.96379009999999998</v>
      </c>
      <c r="H25" s="90">
        <v>1.2721549999999999</v>
      </c>
      <c r="I25" s="91">
        <v>0.15</v>
      </c>
      <c r="K25" s="82"/>
      <c r="M25" s="82"/>
      <c r="N25" s="82"/>
    </row>
    <row r="26" spans="1:23" s="92" customFormat="1" ht="17.100000000000001" customHeight="1" x14ac:dyDescent="0.25">
      <c r="A26" s="96">
        <v>8</v>
      </c>
      <c r="B26" s="80">
        <v>256</v>
      </c>
      <c r="C26" s="81">
        <f t="shared" si="6"/>
        <v>0.67546174142480209</v>
      </c>
      <c r="D26" s="80">
        <v>123</v>
      </c>
      <c r="E26" s="83">
        <f t="shared" si="7"/>
        <v>0.32453825857519791</v>
      </c>
      <c r="F26" s="89">
        <v>1.238049</v>
      </c>
      <c r="G26" s="90">
        <v>0.96395390000000003</v>
      </c>
      <c r="H26" s="90">
        <v>1.5900810000000001</v>
      </c>
      <c r="I26" s="91">
        <v>9.4E-2</v>
      </c>
      <c r="M26" s="82"/>
      <c r="N26" s="82"/>
      <c r="O26" s="82"/>
    </row>
    <row r="27" spans="1:23" s="92" customFormat="1" ht="17.100000000000001" customHeight="1" x14ac:dyDescent="0.25">
      <c r="A27" s="87"/>
      <c r="B27" s="80"/>
      <c r="C27" s="88"/>
      <c r="D27" s="80"/>
      <c r="E27" s="88"/>
      <c r="F27" s="89"/>
      <c r="G27" s="90"/>
      <c r="H27" s="90"/>
      <c r="I27" s="91"/>
      <c r="M27" s="82"/>
      <c r="N27" s="82"/>
      <c r="O27" s="82"/>
    </row>
    <row r="28" spans="1:23" s="92" customFormat="1" ht="17.100000000000001" customHeight="1" x14ac:dyDescent="0.25">
      <c r="A28" s="87" t="s">
        <v>20</v>
      </c>
      <c r="B28" s="80"/>
      <c r="C28" s="88"/>
      <c r="D28" s="80"/>
      <c r="E28" s="88"/>
      <c r="F28" s="89"/>
      <c r="G28" s="90"/>
      <c r="H28" s="90"/>
      <c r="I28" s="91"/>
      <c r="M28" s="82"/>
      <c r="N28" s="82"/>
      <c r="O28" s="82"/>
    </row>
    <row r="29" spans="1:23" s="92" customFormat="1" ht="17.100000000000001" customHeight="1" x14ac:dyDescent="0.25">
      <c r="A29" s="87" t="s">
        <v>21</v>
      </c>
      <c r="B29" s="80">
        <v>1922</v>
      </c>
      <c r="C29" s="81">
        <f t="shared" ref="C29:C30" si="8">B29/(B29+D29)</f>
        <v>0.69111830276878816</v>
      </c>
      <c r="D29" s="80">
        <v>859</v>
      </c>
      <c r="E29" s="83">
        <f t="shared" ref="E29:E30" si="9">D29/(B29+D29)</f>
        <v>0.30888169723121178</v>
      </c>
      <c r="F29" s="107">
        <v>1</v>
      </c>
      <c r="G29" s="176" t="s">
        <v>3</v>
      </c>
      <c r="H29" s="176"/>
      <c r="I29" s="176"/>
    </row>
    <row r="30" spans="1:23" s="92" customFormat="1" ht="17.100000000000001" customHeight="1" x14ac:dyDescent="0.25">
      <c r="A30" s="87" t="s">
        <v>22</v>
      </c>
      <c r="B30" s="80">
        <v>1353</v>
      </c>
      <c r="C30" s="81">
        <f t="shared" si="8"/>
        <v>0.70505471599791558</v>
      </c>
      <c r="D30" s="80">
        <v>566</v>
      </c>
      <c r="E30" s="83">
        <f t="shared" si="9"/>
        <v>0.29494528400208442</v>
      </c>
      <c r="F30" s="89">
        <v>0.97251299999999996</v>
      </c>
      <c r="G30" s="90">
        <v>0.84920980000000001</v>
      </c>
      <c r="H30" s="90">
        <v>1.1137189999999999</v>
      </c>
      <c r="I30" s="91">
        <v>0.68700000000000006</v>
      </c>
    </row>
    <row r="31" spans="1:23" s="92" customFormat="1" ht="17.100000000000001" customHeight="1" x14ac:dyDescent="0.25">
      <c r="A31" s="87"/>
      <c r="B31" s="80"/>
      <c r="C31" s="88"/>
      <c r="D31" s="80"/>
      <c r="E31" s="88"/>
      <c r="F31" s="89"/>
      <c r="G31" s="90"/>
      <c r="H31" s="90"/>
      <c r="I31" s="91"/>
    </row>
    <row r="32" spans="1:23" s="92" customFormat="1" ht="17.100000000000001" customHeight="1" x14ac:dyDescent="0.25">
      <c r="A32" s="45" t="s">
        <v>23</v>
      </c>
      <c r="B32" s="80"/>
      <c r="C32" s="88"/>
      <c r="D32" s="80"/>
      <c r="E32" s="88"/>
      <c r="F32" s="89"/>
      <c r="G32" s="90"/>
      <c r="H32" s="90"/>
      <c r="I32" s="91"/>
    </row>
    <row r="33" spans="1:17" s="92" customFormat="1" ht="17.100000000000001" customHeight="1" x14ac:dyDescent="0.25">
      <c r="A33" s="45" t="s">
        <v>24</v>
      </c>
      <c r="B33" s="80">
        <v>2690</v>
      </c>
      <c r="C33" s="81">
        <f t="shared" ref="C33:C34" si="10">B33/(B33+D33)</f>
        <v>0.74104683195592291</v>
      </c>
      <c r="D33" s="80">
        <v>940</v>
      </c>
      <c r="E33" s="83">
        <f t="shared" ref="E33:E34" si="11">D33/(B33+D33)</f>
        <v>0.25895316804407714</v>
      </c>
      <c r="F33" s="107">
        <v>1</v>
      </c>
      <c r="G33" s="176" t="s">
        <v>3</v>
      </c>
      <c r="H33" s="176"/>
      <c r="I33" s="176"/>
    </row>
    <row r="34" spans="1:17" s="92" customFormat="1" ht="17.100000000000001" customHeight="1" x14ac:dyDescent="0.25">
      <c r="A34" s="45" t="s">
        <v>25</v>
      </c>
      <c r="B34" s="80">
        <v>585</v>
      </c>
      <c r="C34" s="81">
        <f t="shared" si="10"/>
        <v>0.54672897196261683</v>
      </c>
      <c r="D34" s="80">
        <v>485</v>
      </c>
      <c r="E34" s="83">
        <f t="shared" si="11"/>
        <v>0.45327102803738317</v>
      </c>
      <c r="F34" s="89">
        <v>1.4421930000000001</v>
      </c>
      <c r="G34" s="90">
        <v>1.2184120000000001</v>
      </c>
      <c r="H34" s="90">
        <v>1.707074</v>
      </c>
      <c r="I34" s="91" t="s">
        <v>13</v>
      </c>
    </row>
    <row r="35" spans="1:17" s="92" customFormat="1" ht="17.100000000000001" customHeight="1" x14ac:dyDescent="0.25">
      <c r="A35" s="45"/>
      <c r="B35" s="80"/>
      <c r="C35" s="88"/>
      <c r="D35" s="80"/>
      <c r="E35" s="88"/>
      <c r="F35" s="89"/>
      <c r="G35" s="90"/>
      <c r="H35" s="90"/>
      <c r="I35" s="91"/>
    </row>
    <row r="36" spans="1:17" s="92" customFormat="1" ht="17.100000000000001" customHeight="1" x14ac:dyDescent="0.25">
      <c r="A36" s="45" t="s">
        <v>26</v>
      </c>
      <c r="B36" s="80"/>
      <c r="C36" s="88"/>
      <c r="D36" s="80"/>
      <c r="E36" s="88"/>
      <c r="F36" s="89"/>
      <c r="G36" s="90"/>
      <c r="H36" s="90"/>
      <c r="I36" s="91"/>
    </row>
    <row r="37" spans="1:17" s="92" customFormat="1" ht="17.100000000000001" customHeight="1" x14ac:dyDescent="0.25">
      <c r="A37" s="45" t="s">
        <v>24</v>
      </c>
      <c r="B37" s="80">
        <v>2863</v>
      </c>
      <c r="C37" s="81">
        <f t="shared" ref="C37:C38" si="12">B37/(B37+D37)</f>
        <v>0.73864809081527349</v>
      </c>
      <c r="D37" s="80">
        <v>1013</v>
      </c>
      <c r="E37" s="83">
        <f t="shared" ref="E37:E38" si="13">D37/(B37+D37)</f>
        <v>0.26135190918472651</v>
      </c>
      <c r="F37" s="107">
        <v>1</v>
      </c>
      <c r="G37" s="176" t="s">
        <v>3</v>
      </c>
      <c r="H37" s="176"/>
      <c r="I37" s="176"/>
    </row>
    <row r="38" spans="1:17" s="92" customFormat="1" ht="17.100000000000001" customHeight="1" x14ac:dyDescent="0.25">
      <c r="A38" s="45" t="s">
        <v>25</v>
      </c>
      <c r="B38" s="80">
        <v>412</v>
      </c>
      <c r="C38" s="81">
        <f t="shared" si="12"/>
        <v>0.5</v>
      </c>
      <c r="D38" s="80">
        <v>412</v>
      </c>
      <c r="E38" s="83">
        <f t="shared" si="13"/>
        <v>0.5</v>
      </c>
      <c r="F38" s="89">
        <v>1.8976820000000001</v>
      </c>
      <c r="G38" s="90">
        <v>1.582055</v>
      </c>
      <c r="H38" s="90">
        <v>2.2762790000000002</v>
      </c>
      <c r="I38" s="91" t="s">
        <v>13</v>
      </c>
    </row>
    <row r="39" spans="1:17" s="92" customFormat="1" ht="17.100000000000001" customHeight="1" x14ac:dyDescent="0.25">
      <c r="A39" s="45"/>
      <c r="B39" s="80"/>
      <c r="C39" s="88"/>
      <c r="D39" s="80"/>
      <c r="E39" s="88"/>
      <c r="F39" s="89"/>
      <c r="G39" s="90"/>
      <c r="H39" s="90"/>
      <c r="I39" s="91"/>
    </row>
    <row r="40" spans="1:17" s="92" customFormat="1" ht="17.100000000000001" customHeight="1" x14ac:dyDescent="0.25">
      <c r="A40" s="45" t="s">
        <v>27</v>
      </c>
      <c r="B40" s="80"/>
      <c r="C40" s="88"/>
      <c r="D40" s="80"/>
      <c r="E40" s="88"/>
      <c r="F40" s="89"/>
      <c r="G40" s="90"/>
      <c r="H40" s="90"/>
      <c r="I40" s="91"/>
    </row>
    <row r="41" spans="1:17" s="92" customFormat="1" ht="17.100000000000001" customHeight="1" x14ac:dyDescent="0.25">
      <c r="A41" s="13" t="s">
        <v>29</v>
      </c>
      <c r="B41" s="80">
        <v>1785</v>
      </c>
      <c r="C41" s="81">
        <f t="shared" ref="C41:C42" si="14">B41/(B41+D41)</f>
        <v>0.697265625</v>
      </c>
      <c r="D41" s="82">
        <v>775</v>
      </c>
      <c r="E41" s="83">
        <f t="shared" ref="E41:E42" si="15">D41/(B41+D41)</f>
        <v>0.302734375</v>
      </c>
      <c r="F41" s="107">
        <v>1</v>
      </c>
      <c r="G41" s="176" t="s">
        <v>3</v>
      </c>
      <c r="H41" s="176"/>
      <c r="I41" s="176"/>
      <c r="L41" s="82"/>
      <c r="M41" s="82"/>
      <c r="N41" s="82"/>
    </row>
    <row r="42" spans="1:17" s="98" customFormat="1" ht="17.100000000000001" customHeight="1" x14ac:dyDescent="0.25">
      <c r="A42" s="13" t="s">
        <v>28</v>
      </c>
      <c r="B42" s="80">
        <v>1490</v>
      </c>
      <c r="C42" s="83">
        <f t="shared" si="14"/>
        <v>0.69626168224299068</v>
      </c>
      <c r="D42" s="86">
        <v>650</v>
      </c>
      <c r="E42" s="83">
        <f t="shared" si="15"/>
        <v>0.30373831775700932</v>
      </c>
      <c r="F42" s="89">
        <v>0.92591210000000002</v>
      </c>
      <c r="G42" s="90">
        <v>0.81031569999999997</v>
      </c>
      <c r="H42" s="90">
        <v>1.0579989999999999</v>
      </c>
      <c r="I42" s="97">
        <v>0.25800000000000001</v>
      </c>
      <c r="M42" s="86"/>
      <c r="N42" s="86"/>
    </row>
    <row r="43" spans="1:17" s="92" customFormat="1" ht="17.100000000000001" customHeight="1" x14ac:dyDescent="0.25">
      <c r="A43" s="13"/>
      <c r="B43" s="80"/>
      <c r="C43" s="83"/>
      <c r="D43" s="86"/>
      <c r="E43" s="83"/>
      <c r="F43" s="89"/>
      <c r="G43" s="90"/>
      <c r="H43" s="90"/>
      <c r="I43" s="97"/>
      <c r="M43" s="82"/>
      <c r="N43" s="82"/>
    </row>
    <row r="44" spans="1:17" s="119" customFormat="1" ht="17.100000000000001" customHeight="1" x14ac:dyDescent="0.25">
      <c r="A44" s="113" t="s">
        <v>48</v>
      </c>
      <c r="B44" s="114"/>
      <c r="C44" s="115"/>
      <c r="D44" s="114"/>
      <c r="E44" s="116"/>
      <c r="F44" s="117"/>
      <c r="G44" s="117"/>
      <c r="H44" s="117"/>
      <c r="I44" s="118"/>
      <c r="L44" s="120"/>
      <c r="O44" s="121"/>
      <c r="P44" s="120"/>
      <c r="Q44" s="120"/>
    </row>
    <row r="45" spans="1:17" ht="17.100000000000001" customHeight="1" x14ac:dyDescent="0.25">
      <c r="A45" s="14" t="s">
        <v>30</v>
      </c>
      <c r="B45" s="15">
        <v>724</v>
      </c>
      <c r="C45" s="18">
        <f>B45/(B45+D45)</f>
        <v>0.2476060191518468</v>
      </c>
      <c r="D45" s="15">
        <v>2200</v>
      </c>
      <c r="E45" s="19">
        <f>D45/(D45+B45)</f>
        <v>0.75239398084815323</v>
      </c>
      <c r="F45" s="66">
        <v>1</v>
      </c>
      <c r="G45" s="187" t="s">
        <v>3</v>
      </c>
      <c r="H45" s="187"/>
      <c r="I45" s="187"/>
      <c r="K45" s="4"/>
      <c r="L45" s="27"/>
      <c r="M45" s="6"/>
      <c r="N45" s="6"/>
      <c r="O45" s="25"/>
      <c r="P45" s="27"/>
      <c r="Q45" s="27"/>
    </row>
    <row r="46" spans="1:17" ht="17.100000000000001" customHeight="1" x14ac:dyDescent="0.25">
      <c r="A46" s="14" t="s">
        <v>0</v>
      </c>
      <c r="B46" s="15"/>
      <c r="C46" s="18"/>
      <c r="D46" s="15"/>
      <c r="E46" s="19"/>
      <c r="F46" s="17"/>
      <c r="G46" s="17"/>
      <c r="H46" s="17"/>
      <c r="I46" s="23"/>
    </row>
    <row r="47" spans="1:17" ht="17.100000000000001" customHeight="1" x14ac:dyDescent="0.25">
      <c r="A47" s="14" t="s">
        <v>31</v>
      </c>
      <c r="B47" s="16">
        <v>94</v>
      </c>
      <c r="C47" s="18">
        <f t="shared" ref="C47:C48" si="16">B47/(B47+D47)</f>
        <v>0.19583333333333333</v>
      </c>
      <c r="D47" s="16">
        <v>386</v>
      </c>
      <c r="E47" s="19">
        <f t="shared" ref="E47:E48" si="17">D47/(D47+B47)</f>
        <v>0.8041666666666667</v>
      </c>
      <c r="F47" s="17">
        <v>1.2782420000000001</v>
      </c>
      <c r="G47" s="17">
        <v>0.99652580000000002</v>
      </c>
      <c r="H47" s="17">
        <v>1.6395980000000001</v>
      </c>
      <c r="I47" s="23">
        <v>5.2999999999999999E-2</v>
      </c>
    </row>
    <row r="48" spans="1:17" ht="17.100000000000001" customHeight="1" x14ac:dyDescent="0.25">
      <c r="A48" s="14" t="s">
        <v>32</v>
      </c>
      <c r="B48" s="16">
        <v>97</v>
      </c>
      <c r="C48" s="18">
        <f t="shared" si="16"/>
        <v>0.17229129662522202</v>
      </c>
      <c r="D48" s="16">
        <v>466</v>
      </c>
      <c r="E48" s="19">
        <f t="shared" si="17"/>
        <v>0.82770870337477798</v>
      </c>
      <c r="F48" s="17">
        <v>1.4224289999999999</v>
      </c>
      <c r="G48" s="17">
        <v>1.116444</v>
      </c>
      <c r="H48" s="17">
        <v>1.812276</v>
      </c>
      <c r="I48" s="23">
        <v>4.0000000000000001E-3</v>
      </c>
    </row>
    <row r="49" spans="1:23" ht="17.100000000000001" customHeight="1" x14ac:dyDescent="0.15">
      <c r="A49" s="29"/>
      <c r="B49" s="70"/>
      <c r="C49" s="70"/>
      <c r="D49" s="70"/>
      <c r="E49" s="70"/>
      <c r="F49" s="174" t="s">
        <v>38</v>
      </c>
      <c r="G49" s="174"/>
      <c r="H49" s="174"/>
      <c r="I49"/>
      <c r="K49"/>
      <c r="L49"/>
      <c r="M49"/>
      <c r="N49" s="1"/>
      <c r="O49"/>
      <c r="P49"/>
      <c r="Q49"/>
      <c r="R49"/>
      <c r="S49"/>
      <c r="T49"/>
      <c r="U49"/>
      <c r="V49"/>
      <c r="W49"/>
    </row>
    <row r="50" spans="1:23" s="92" customFormat="1" ht="17.100000000000001" customHeight="1" x14ac:dyDescent="0.25">
      <c r="A50" s="87" t="s">
        <v>14</v>
      </c>
      <c r="B50" s="80"/>
      <c r="C50" s="88"/>
      <c r="D50" s="80"/>
      <c r="E50" s="88"/>
      <c r="F50" s="89"/>
      <c r="G50" s="90"/>
      <c r="H50" s="90"/>
      <c r="I50" s="91"/>
      <c r="U50" s="82"/>
      <c r="V50" s="82"/>
    </row>
    <row r="51" spans="1:23" s="92" customFormat="1" ht="17.100000000000001" customHeight="1" x14ac:dyDescent="0.25">
      <c r="A51" s="108" t="s">
        <v>1</v>
      </c>
      <c r="B51" s="80">
        <v>108</v>
      </c>
      <c r="C51" s="81">
        <f t="shared" ref="C51:C52" si="18">B51/(B51+D51)</f>
        <v>0.25233644859813081</v>
      </c>
      <c r="D51" s="80">
        <v>320</v>
      </c>
      <c r="E51" s="83">
        <f t="shared" ref="E51:E52" si="19">D51/(B51+D51)</f>
        <v>0.74766355140186913</v>
      </c>
      <c r="F51" s="107">
        <v>1</v>
      </c>
      <c r="G51" s="176" t="s">
        <v>3</v>
      </c>
      <c r="H51" s="176"/>
      <c r="I51" s="176"/>
      <c r="V51" s="82"/>
    </row>
    <row r="52" spans="1:23" s="92" customFormat="1" ht="17.100000000000001" customHeight="1" x14ac:dyDescent="0.25">
      <c r="A52" s="108" t="s">
        <v>2</v>
      </c>
      <c r="B52" s="80">
        <v>807</v>
      </c>
      <c r="C52" s="81">
        <f t="shared" si="18"/>
        <v>0.22803051709522465</v>
      </c>
      <c r="D52" s="80">
        <v>2732</v>
      </c>
      <c r="E52" s="83">
        <f t="shared" si="19"/>
        <v>0.77196948290477541</v>
      </c>
      <c r="F52" s="89">
        <v>1.049965</v>
      </c>
      <c r="G52" s="90">
        <v>0.82518950000000002</v>
      </c>
      <c r="H52" s="90">
        <v>1.335969</v>
      </c>
      <c r="I52" s="91">
        <v>0.69199999999999995</v>
      </c>
      <c r="T52" s="82"/>
      <c r="U52" s="82"/>
      <c r="V52" s="82"/>
    </row>
    <row r="53" spans="1:23" s="92" customFormat="1" ht="17.100000000000001" customHeight="1" x14ac:dyDescent="0.25">
      <c r="A53" s="109"/>
      <c r="B53" s="110"/>
      <c r="C53" s="81"/>
      <c r="D53" s="110"/>
      <c r="E53" s="108"/>
      <c r="F53" s="107"/>
      <c r="G53" s="107"/>
      <c r="H53" s="107"/>
      <c r="I53" s="91"/>
      <c r="K53" s="111"/>
      <c r="L53" s="111"/>
      <c r="M53" s="112"/>
      <c r="N53" s="111"/>
      <c r="O53" s="111"/>
      <c r="P53" s="111"/>
      <c r="Q53" s="111"/>
    </row>
    <row r="54" spans="1:23" s="92" customFormat="1" ht="17.100000000000001" customHeight="1" x14ac:dyDescent="0.25">
      <c r="A54" s="87" t="s">
        <v>19</v>
      </c>
      <c r="B54" s="80"/>
      <c r="C54" s="88"/>
      <c r="D54" s="80"/>
      <c r="E54" s="88"/>
      <c r="F54" s="89"/>
      <c r="G54" s="90"/>
      <c r="H54" s="90"/>
      <c r="I54" s="91"/>
    </row>
    <row r="55" spans="1:23" s="92" customFormat="1" ht="17.100000000000001" customHeight="1" x14ac:dyDescent="0.25">
      <c r="A55" s="87" t="s">
        <v>15</v>
      </c>
      <c r="B55" s="80">
        <v>681</v>
      </c>
      <c r="C55" s="81">
        <f t="shared" ref="C55:C58" si="20">B55/(B55+D55)</f>
        <v>0.3189695550351288</v>
      </c>
      <c r="D55" s="82">
        <v>1454</v>
      </c>
      <c r="E55" s="83">
        <f t="shared" ref="E55:E58" si="21">D55/(B55+D55)</f>
        <v>0.6810304449648712</v>
      </c>
      <c r="F55" s="107">
        <v>1</v>
      </c>
      <c r="G55" s="176" t="s">
        <v>3</v>
      </c>
      <c r="H55" s="176"/>
      <c r="I55" s="176"/>
    </row>
    <row r="56" spans="1:23" s="92" customFormat="1" ht="17.100000000000001" customHeight="1" x14ac:dyDescent="0.25">
      <c r="A56" s="87" t="s">
        <v>16</v>
      </c>
      <c r="B56" s="80">
        <v>177</v>
      </c>
      <c r="C56" s="81">
        <f t="shared" si="20"/>
        <v>0.15089514066496162</v>
      </c>
      <c r="D56" s="82">
        <v>996</v>
      </c>
      <c r="E56" s="83">
        <f t="shared" si="21"/>
        <v>0.84910485933503832</v>
      </c>
      <c r="F56" s="89">
        <v>2.4919310000000001</v>
      </c>
      <c r="G56" s="90">
        <v>2.069957</v>
      </c>
      <c r="H56" s="90">
        <v>2.9999289999999998</v>
      </c>
      <c r="I56" s="91" t="s">
        <v>13</v>
      </c>
    </row>
    <row r="57" spans="1:23" s="92" customFormat="1" ht="17.100000000000001" customHeight="1" x14ac:dyDescent="0.25">
      <c r="A57" s="87" t="s">
        <v>17</v>
      </c>
      <c r="B57" s="80">
        <v>47</v>
      </c>
      <c r="C57" s="81">
        <f t="shared" si="20"/>
        <v>8.576642335766424E-2</v>
      </c>
      <c r="D57" s="82">
        <v>501</v>
      </c>
      <c r="E57" s="83">
        <f t="shared" si="21"/>
        <v>0.91423357664233573</v>
      </c>
      <c r="F57" s="89">
        <v>4.4311040000000004</v>
      </c>
      <c r="G57" s="90">
        <v>3.2305920000000001</v>
      </c>
      <c r="H57" s="90">
        <v>6.0777349999999997</v>
      </c>
      <c r="I57" s="91" t="s">
        <v>13</v>
      </c>
    </row>
    <row r="58" spans="1:23" s="92" customFormat="1" ht="17.100000000000001" customHeight="1" x14ac:dyDescent="0.25">
      <c r="A58" s="87" t="s">
        <v>18</v>
      </c>
      <c r="B58" s="80">
        <v>10</v>
      </c>
      <c r="C58" s="81">
        <f t="shared" si="20"/>
        <v>9.0090090090090086E-2</v>
      </c>
      <c r="D58" s="82">
        <v>101</v>
      </c>
      <c r="E58" s="83">
        <f t="shared" si="21"/>
        <v>0.90990990990990994</v>
      </c>
      <c r="F58" s="89">
        <v>4.3381299999999996</v>
      </c>
      <c r="G58" s="90">
        <v>2.2423570000000002</v>
      </c>
      <c r="H58" s="90">
        <v>8.3926730000000003</v>
      </c>
      <c r="I58" s="91" t="s">
        <v>13</v>
      </c>
    </row>
    <row r="59" spans="1:23" ht="17.100000000000001" customHeight="1" x14ac:dyDescent="0.15">
      <c r="A59" s="29"/>
      <c r="B59" s="70"/>
      <c r="C59" s="70"/>
      <c r="D59" s="70"/>
      <c r="E59" s="70"/>
      <c r="F59" s="174" t="s">
        <v>37</v>
      </c>
      <c r="G59" s="174"/>
      <c r="H59" s="174"/>
      <c r="I59"/>
      <c r="K59"/>
      <c r="L59"/>
      <c r="M59"/>
      <c r="N59" s="1"/>
      <c r="O59"/>
      <c r="P59"/>
      <c r="Q59"/>
      <c r="R59"/>
      <c r="S59"/>
      <c r="T59"/>
      <c r="U59"/>
      <c r="V59"/>
      <c r="W59"/>
    </row>
    <row r="60" spans="1:23" s="92" customFormat="1" ht="17.100000000000001" customHeight="1" x14ac:dyDescent="0.25">
      <c r="A60" s="87"/>
      <c r="B60" s="80"/>
      <c r="C60" s="88"/>
      <c r="D60" s="80"/>
      <c r="E60" s="88"/>
      <c r="F60" s="89"/>
      <c r="G60" s="90"/>
      <c r="H60" s="90"/>
      <c r="I60" s="91"/>
    </row>
    <row r="61" spans="1:23" s="92" customFormat="1" ht="17.100000000000001" customHeight="1" x14ac:dyDescent="0.25">
      <c r="A61" s="94" t="s">
        <v>55</v>
      </c>
      <c r="B61" s="80"/>
      <c r="C61" s="88"/>
      <c r="D61" s="80"/>
      <c r="E61" s="88"/>
      <c r="F61" s="89"/>
      <c r="G61" s="90"/>
      <c r="H61" s="90"/>
      <c r="I61" s="91"/>
      <c r="K61" s="82"/>
      <c r="L61" s="82"/>
      <c r="M61" s="82"/>
      <c r="N61" s="82"/>
    </row>
    <row r="62" spans="1:23" s="92" customFormat="1" ht="17.100000000000001" customHeight="1" x14ac:dyDescent="0.25">
      <c r="A62" s="95">
        <v>13</v>
      </c>
      <c r="B62" s="80">
        <v>383</v>
      </c>
      <c r="C62" s="81">
        <f t="shared" ref="C62:C64" si="22">B62/(B62+D62)</f>
        <v>0.22893006575014943</v>
      </c>
      <c r="D62" s="80">
        <v>1290</v>
      </c>
      <c r="E62" s="83">
        <f t="shared" ref="E62:E64" si="23">D62/(B62+D62)</f>
        <v>0.7710699342498506</v>
      </c>
      <c r="F62" s="107">
        <v>1</v>
      </c>
      <c r="G62" s="176" t="s">
        <v>3</v>
      </c>
      <c r="H62" s="176"/>
      <c r="I62" s="176"/>
      <c r="K62" s="82"/>
      <c r="L62" s="82"/>
      <c r="M62" s="82"/>
      <c r="N62" s="82"/>
    </row>
    <row r="63" spans="1:23" s="92" customFormat="1" ht="17.100000000000001" customHeight="1" x14ac:dyDescent="0.25">
      <c r="A63" s="96">
        <v>14</v>
      </c>
      <c r="B63" s="80">
        <v>444</v>
      </c>
      <c r="C63" s="81">
        <f t="shared" si="22"/>
        <v>0.23005181347150258</v>
      </c>
      <c r="D63" s="80">
        <v>1486</v>
      </c>
      <c r="E63" s="83">
        <f t="shared" si="23"/>
        <v>0.76994818652849739</v>
      </c>
      <c r="F63" s="89">
        <v>1.0012000000000001</v>
      </c>
      <c r="G63" s="90">
        <v>0.85209690000000005</v>
      </c>
      <c r="H63" s="90">
        <v>1.176393</v>
      </c>
      <c r="I63" s="91">
        <v>0.98799999999999999</v>
      </c>
      <c r="K63" s="82"/>
      <c r="M63" s="82"/>
      <c r="N63" s="82"/>
    </row>
    <row r="64" spans="1:23" s="92" customFormat="1" ht="17.100000000000001" customHeight="1" x14ac:dyDescent="0.25">
      <c r="A64" s="96">
        <v>15</v>
      </c>
      <c r="B64" s="80">
        <v>88</v>
      </c>
      <c r="C64" s="81">
        <f t="shared" si="22"/>
        <v>0.24175824175824176</v>
      </c>
      <c r="D64" s="80">
        <v>276</v>
      </c>
      <c r="E64" s="83">
        <f t="shared" si="23"/>
        <v>0.75824175824175821</v>
      </c>
      <c r="F64" s="89">
        <v>0.97447090000000003</v>
      </c>
      <c r="G64" s="90">
        <v>0.74014120000000005</v>
      </c>
      <c r="H64" s="90">
        <v>1.2829900000000001</v>
      </c>
      <c r="I64" s="91">
        <v>0.85399999999999998</v>
      </c>
      <c r="M64" s="82"/>
      <c r="N64" s="82"/>
      <c r="O64" s="82"/>
    </row>
    <row r="65" spans="1:15" s="92" customFormat="1" ht="17.100000000000001" customHeight="1" x14ac:dyDescent="0.25">
      <c r="A65" s="87"/>
      <c r="B65" s="80"/>
      <c r="C65" s="88"/>
      <c r="D65" s="80"/>
      <c r="E65" s="88"/>
      <c r="F65" s="89"/>
      <c r="G65" s="90"/>
      <c r="H65" s="90"/>
      <c r="I65" s="91"/>
      <c r="M65" s="82"/>
      <c r="N65" s="82"/>
      <c r="O65" s="82"/>
    </row>
    <row r="66" spans="1:15" s="92" customFormat="1" ht="17.100000000000001" customHeight="1" x14ac:dyDescent="0.25">
      <c r="A66" s="87" t="s">
        <v>20</v>
      </c>
      <c r="B66" s="80"/>
      <c r="C66" s="88"/>
      <c r="D66" s="80"/>
      <c r="E66" s="88"/>
      <c r="F66" s="89"/>
      <c r="G66" s="90"/>
      <c r="H66" s="90"/>
      <c r="I66" s="91"/>
      <c r="M66" s="82"/>
      <c r="N66" s="82"/>
      <c r="O66" s="82"/>
    </row>
    <row r="67" spans="1:15" s="92" customFormat="1" ht="17.100000000000001" customHeight="1" x14ac:dyDescent="0.25">
      <c r="A67" s="87" t="s">
        <v>21</v>
      </c>
      <c r="B67" s="80">
        <v>498</v>
      </c>
      <c r="C67" s="81">
        <f t="shared" ref="C67:C68" si="24">B67/(B67+D67)</f>
        <v>0.249</v>
      </c>
      <c r="D67" s="80">
        <v>1502</v>
      </c>
      <c r="E67" s="83">
        <f t="shared" ref="E67:E68" si="25">D67/(B67+D67)</f>
        <v>0.751</v>
      </c>
      <c r="F67" s="107">
        <v>1</v>
      </c>
      <c r="G67" s="176" t="s">
        <v>3</v>
      </c>
      <c r="H67" s="176"/>
      <c r="I67" s="176"/>
    </row>
    <row r="68" spans="1:15" s="92" customFormat="1" ht="17.100000000000001" customHeight="1" x14ac:dyDescent="0.25">
      <c r="A68" s="87" t="s">
        <v>22</v>
      </c>
      <c r="B68" s="80">
        <v>417</v>
      </c>
      <c r="C68" s="81">
        <f t="shared" si="24"/>
        <v>0.21199796644636501</v>
      </c>
      <c r="D68" s="80">
        <v>1550</v>
      </c>
      <c r="E68" s="83">
        <f t="shared" si="25"/>
        <v>0.78800203355363496</v>
      </c>
      <c r="F68" s="89">
        <v>1.2374769999999999</v>
      </c>
      <c r="G68" s="90">
        <v>1.060492</v>
      </c>
      <c r="H68" s="90">
        <v>1.443997</v>
      </c>
      <c r="I68" s="91">
        <v>7.0000000000000001E-3</v>
      </c>
    </row>
    <row r="69" spans="1:15" s="92" customFormat="1" ht="17.100000000000001" customHeight="1" x14ac:dyDescent="0.25">
      <c r="A69" s="87"/>
      <c r="B69" s="80"/>
      <c r="C69" s="88"/>
      <c r="D69" s="80"/>
      <c r="E69" s="88"/>
      <c r="F69" s="89"/>
      <c r="G69" s="90"/>
      <c r="H69" s="90"/>
      <c r="I69" s="91"/>
    </row>
    <row r="70" spans="1:15" s="92" customFormat="1" ht="17.100000000000001" customHeight="1" x14ac:dyDescent="0.25">
      <c r="A70" s="45" t="s">
        <v>23</v>
      </c>
      <c r="B70" s="80"/>
      <c r="C70" s="88"/>
      <c r="D70" s="80"/>
      <c r="E70" s="88"/>
      <c r="F70" s="89"/>
      <c r="G70" s="90"/>
      <c r="H70" s="90"/>
      <c r="I70" s="91"/>
    </row>
    <row r="71" spans="1:15" s="92" customFormat="1" ht="17.100000000000001" customHeight="1" x14ac:dyDescent="0.25">
      <c r="A71" s="45" t="s">
        <v>24</v>
      </c>
      <c r="B71" s="80">
        <v>871</v>
      </c>
      <c r="C71" s="81">
        <f t="shared" ref="C71:C72" si="26">B71/(B71+D71)</f>
        <v>0.24363636363636362</v>
      </c>
      <c r="D71" s="80">
        <v>2704</v>
      </c>
      <c r="E71" s="83">
        <f t="shared" ref="E71:E72" si="27">D71/(B71+D71)</f>
        <v>0.75636363636363635</v>
      </c>
      <c r="F71" s="107">
        <v>1</v>
      </c>
      <c r="G71" s="176" t="s">
        <v>3</v>
      </c>
      <c r="H71" s="176"/>
      <c r="I71" s="176"/>
    </row>
    <row r="72" spans="1:15" s="92" customFormat="1" ht="17.100000000000001" customHeight="1" x14ac:dyDescent="0.25">
      <c r="A72" s="45" t="s">
        <v>25</v>
      </c>
      <c r="B72" s="80">
        <v>44</v>
      </c>
      <c r="C72" s="81">
        <f t="shared" si="26"/>
        <v>0.11224489795918367</v>
      </c>
      <c r="D72" s="80">
        <v>348</v>
      </c>
      <c r="E72" s="83">
        <f t="shared" si="27"/>
        <v>0.88775510204081631</v>
      </c>
      <c r="F72" s="89">
        <v>1.470769</v>
      </c>
      <c r="G72" s="90">
        <v>1.0149550000000001</v>
      </c>
      <c r="H72" s="90">
        <v>2.1312880000000001</v>
      </c>
      <c r="I72" s="91">
        <v>4.2000000000000003E-2</v>
      </c>
    </row>
    <row r="73" spans="1:15" s="92" customFormat="1" ht="17.100000000000001" customHeight="1" x14ac:dyDescent="0.25">
      <c r="A73" s="45"/>
      <c r="B73" s="80"/>
      <c r="C73" s="88"/>
      <c r="D73" s="80"/>
      <c r="E73" s="88"/>
      <c r="F73" s="89"/>
      <c r="G73" s="90"/>
      <c r="H73" s="90"/>
      <c r="I73" s="91"/>
    </row>
    <row r="74" spans="1:15" s="92" customFormat="1" ht="17.100000000000001" customHeight="1" x14ac:dyDescent="0.25">
      <c r="A74" s="45" t="s">
        <v>26</v>
      </c>
      <c r="B74" s="80"/>
      <c r="C74" s="88"/>
      <c r="D74" s="80"/>
      <c r="E74" s="88"/>
      <c r="F74" s="89"/>
      <c r="G74" s="90"/>
      <c r="H74" s="90"/>
      <c r="I74" s="91"/>
    </row>
    <row r="75" spans="1:15" s="92" customFormat="1" ht="17.100000000000001" customHeight="1" x14ac:dyDescent="0.25">
      <c r="A75" s="45" t="s">
        <v>24</v>
      </c>
      <c r="B75" s="80">
        <v>827</v>
      </c>
      <c r="C75" s="81">
        <f t="shared" ref="C75:C76" si="28">B75/(B75+D75)</f>
        <v>0.25182704019488428</v>
      </c>
      <c r="D75" s="80">
        <v>2457</v>
      </c>
      <c r="E75" s="83">
        <f t="shared" ref="E75:E76" si="29">D75/(B75+D75)</f>
        <v>0.74817295980511567</v>
      </c>
      <c r="F75" s="107">
        <v>1</v>
      </c>
      <c r="G75" s="176" t="s">
        <v>3</v>
      </c>
      <c r="H75" s="176"/>
      <c r="I75" s="176"/>
    </row>
    <row r="76" spans="1:15" s="92" customFormat="1" ht="17.100000000000001" customHeight="1" x14ac:dyDescent="0.25">
      <c r="A76" s="45" t="s">
        <v>25</v>
      </c>
      <c r="B76" s="80">
        <v>88</v>
      </c>
      <c r="C76" s="81">
        <f t="shared" si="28"/>
        <v>0.12884333821376281</v>
      </c>
      <c r="D76" s="80">
        <v>595</v>
      </c>
      <c r="E76" s="83">
        <f t="shared" si="29"/>
        <v>0.87115666178623719</v>
      </c>
      <c r="F76" s="89">
        <v>1.568973</v>
      </c>
      <c r="G76" s="90">
        <v>1.1921390000000001</v>
      </c>
      <c r="H76" s="90">
        <v>2.064924</v>
      </c>
      <c r="I76" s="91">
        <v>1E-3</v>
      </c>
    </row>
    <row r="77" spans="1:15" s="92" customFormat="1" ht="17.100000000000001" customHeight="1" x14ac:dyDescent="0.25">
      <c r="A77" s="45"/>
      <c r="B77" s="80"/>
      <c r="C77" s="88"/>
      <c r="D77" s="80"/>
      <c r="E77" s="88"/>
      <c r="F77" s="89"/>
      <c r="G77" s="90"/>
      <c r="H77" s="90"/>
      <c r="I77" s="91"/>
    </row>
    <row r="78" spans="1:15" s="92" customFormat="1" ht="17.100000000000001" customHeight="1" x14ac:dyDescent="0.25">
      <c r="A78" s="45" t="s">
        <v>27</v>
      </c>
      <c r="B78" s="80"/>
      <c r="C78" s="88"/>
      <c r="D78" s="80"/>
      <c r="E78" s="88"/>
      <c r="F78" s="89"/>
      <c r="G78" s="90"/>
      <c r="H78" s="90"/>
      <c r="I78" s="91"/>
    </row>
    <row r="79" spans="1:15" s="92" customFormat="1" ht="17.100000000000001" customHeight="1" x14ac:dyDescent="0.25">
      <c r="A79" s="13" t="s">
        <v>29</v>
      </c>
      <c r="B79" s="80">
        <v>535</v>
      </c>
      <c r="C79" s="81">
        <f t="shared" ref="C79:C80" si="30">B79/(B79+D79)</f>
        <v>0.22717622080679406</v>
      </c>
      <c r="D79" s="122">
        <v>1820</v>
      </c>
      <c r="E79" s="83">
        <f t="shared" ref="E79:E80" si="31">D79/(B79+D79)</f>
        <v>0.772823779193206</v>
      </c>
      <c r="F79" s="107">
        <v>1</v>
      </c>
      <c r="G79" s="176" t="s">
        <v>3</v>
      </c>
      <c r="H79" s="176"/>
      <c r="I79" s="176"/>
      <c r="L79" s="82"/>
      <c r="M79" s="82"/>
      <c r="N79" s="82"/>
    </row>
    <row r="80" spans="1:15" s="98" customFormat="1" ht="17.100000000000001" customHeight="1" x14ac:dyDescent="0.25">
      <c r="A80" s="13" t="s">
        <v>28</v>
      </c>
      <c r="B80" s="80">
        <v>380</v>
      </c>
      <c r="C80" s="83">
        <f t="shared" si="30"/>
        <v>0.23573200992555832</v>
      </c>
      <c r="D80" s="123">
        <v>1232</v>
      </c>
      <c r="E80" s="83">
        <f t="shared" si="31"/>
        <v>0.76426799007444168</v>
      </c>
      <c r="F80" s="89">
        <v>0.95326489999999997</v>
      </c>
      <c r="G80" s="90">
        <v>0.81599739999999998</v>
      </c>
      <c r="H80" s="90">
        <v>1.1136239999999999</v>
      </c>
      <c r="I80" s="97">
        <v>0.54600000000000004</v>
      </c>
      <c r="M80" s="86"/>
      <c r="N80" s="86"/>
    </row>
    <row r="81" spans="1:23" s="4" customFormat="1" ht="17.100000000000001" customHeight="1" x14ac:dyDescent="0.25">
      <c r="A81" s="2"/>
      <c r="B81" s="5"/>
      <c r="C81" s="3"/>
      <c r="D81" s="5"/>
      <c r="E81" s="10"/>
      <c r="F81" s="66"/>
      <c r="G81" s="66"/>
      <c r="H81" s="66"/>
      <c r="I81" s="22"/>
      <c r="K81" s="20"/>
      <c r="L81" s="28"/>
      <c r="M81" s="20"/>
      <c r="N81" s="20"/>
      <c r="O81" s="26"/>
      <c r="P81" s="28"/>
      <c r="Q81" s="28"/>
    </row>
    <row r="82" spans="1:23" s="4" customFormat="1" ht="17.100000000000001" customHeight="1" x14ac:dyDescent="0.25">
      <c r="A82" s="7" t="s">
        <v>49</v>
      </c>
      <c r="B82" s="5"/>
      <c r="C82" s="3"/>
      <c r="D82" s="5"/>
      <c r="E82" s="10"/>
      <c r="F82" s="66"/>
      <c r="G82" s="66"/>
      <c r="H82" s="66"/>
      <c r="I82" s="22"/>
      <c r="K82" s="20"/>
      <c r="L82" s="28"/>
      <c r="M82" s="20"/>
      <c r="N82" s="20"/>
      <c r="O82" s="26"/>
      <c r="P82" s="28"/>
      <c r="Q82" s="28"/>
    </row>
    <row r="83" spans="1:23" ht="17.100000000000001" customHeight="1" x14ac:dyDescent="0.25">
      <c r="A83" s="14" t="s">
        <v>30</v>
      </c>
      <c r="B83" s="15">
        <v>723</v>
      </c>
      <c r="C83" s="18">
        <f>B83/(B83+D83)</f>
        <v>0.25766215253029223</v>
      </c>
      <c r="D83" s="15">
        <v>2083</v>
      </c>
      <c r="E83" s="19">
        <f>D83/(D83+B83)</f>
        <v>0.74233784746970777</v>
      </c>
      <c r="F83" s="66">
        <v>1</v>
      </c>
      <c r="G83" s="187" t="s">
        <v>3</v>
      </c>
      <c r="H83" s="187"/>
      <c r="I83" s="187"/>
      <c r="M83" s="21"/>
      <c r="N83" s="21"/>
    </row>
    <row r="84" spans="1:23" ht="17.100000000000001" customHeight="1" x14ac:dyDescent="0.25">
      <c r="A84" s="14" t="s">
        <v>0</v>
      </c>
      <c r="B84" s="15"/>
      <c r="C84" s="18"/>
      <c r="D84" s="15"/>
      <c r="E84" s="19"/>
      <c r="F84" s="17"/>
      <c r="G84" s="17"/>
      <c r="H84" s="17"/>
      <c r="I84" s="23"/>
    </row>
    <row r="85" spans="1:23" ht="17.100000000000001" customHeight="1" x14ac:dyDescent="0.25">
      <c r="A85" s="14" t="s">
        <v>31</v>
      </c>
      <c r="B85" s="16">
        <v>83</v>
      </c>
      <c r="C85" s="18">
        <f t="shared" ref="C85:C86" si="32">B85/(B85+D85)</f>
        <v>0.22192513368983957</v>
      </c>
      <c r="D85" s="16">
        <v>291</v>
      </c>
      <c r="E85" s="19">
        <f t="shared" ref="E85:E86" si="33">D85/(D85+B85)</f>
        <v>0.77807486631016043</v>
      </c>
      <c r="F85" s="17">
        <v>1.1768719999999999</v>
      </c>
      <c r="G85" s="17">
        <v>0.90170030000000001</v>
      </c>
      <c r="H85" s="17">
        <v>1.5360180000000001</v>
      </c>
      <c r="I85" s="23">
        <v>0.23100000000000001</v>
      </c>
    </row>
    <row r="86" spans="1:23" ht="17.100000000000001" customHeight="1" x14ac:dyDescent="0.25">
      <c r="A86" s="14" t="s">
        <v>32</v>
      </c>
      <c r="B86" s="16">
        <v>132</v>
      </c>
      <c r="C86" s="18">
        <f t="shared" si="32"/>
        <v>0.23655913978494625</v>
      </c>
      <c r="D86" s="16">
        <v>426</v>
      </c>
      <c r="E86" s="19">
        <f t="shared" si="33"/>
        <v>0.76344086021505375</v>
      </c>
      <c r="F86" s="17">
        <v>1.046977</v>
      </c>
      <c r="G86" s="17">
        <v>0.83986059999999996</v>
      </c>
      <c r="H86" s="17">
        <v>1.3051699999999999</v>
      </c>
      <c r="I86" s="23">
        <v>0.68300000000000005</v>
      </c>
    </row>
    <row r="87" spans="1:23" ht="17.100000000000001" customHeight="1" x14ac:dyDescent="0.15">
      <c r="A87" s="29"/>
      <c r="B87" s="70"/>
      <c r="C87" s="70"/>
      <c r="D87" s="70"/>
      <c r="E87" s="70"/>
      <c r="F87" s="191" t="s">
        <v>39</v>
      </c>
      <c r="G87" s="191"/>
      <c r="H87" s="191"/>
      <c r="I87"/>
      <c r="K87"/>
      <c r="L87"/>
      <c r="M87"/>
      <c r="N87" s="1"/>
      <c r="O87"/>
      <c r="P87"/>
      <c r="Q87"/>
      <c r="R87"/>
      <c r="S87"/>
      <c r="T87"/>
      <c r="U87"/>
      <c r="V87"/>
      <c r="W87"/>
    </row>
    <row r="88" spans="1:23" ht="17.100000000000001" customHeight="1" x14ac:dyDescent="0.15">
      <c r="A88" s="29"/>
      <c r="B88" s="70"/>
      <c r="C88" s="70"/>
      <c r="D88" s="70"/>
      <c r="E88" s="70"/>
      <c r="F88" s="79"/>
      <c r="G88" s="79"/>
      <c r="H88" s="79"/>
      <c r="I88"/>
      <c r="K88"/>
      <c r="L88"/>
      <c r="M88"/>
      <c r="N88" s="1"/>
      <c r="O88"/>
      <c r="P88"/>
      <c r="Q88"/>
      <c r="R88"/>
      <c r="S88"/>
      <c r="T88"/>
      <c r="U88"/>
      <c r="V88"/>
      <c r="W88"/>
    </row>
    <row r="89" spans="1:23" s="92" customFormat="1" ht="17.100000000000001" customHeight="1" x14ac:dyDescent="0.25">
      <c r="A89" s="87" t="s">
        <v>14</v>
      </c>
      <c r="B89" s="80"/>
      <c r="C89" s="88"/>
      <c r="D89" s="80"/>
      <c r="E89" s="88"/>
      <c r="F89" s="89"/>
      <c r="G89" s="90"/>
      <c r="H89" s="90"/>
      <c r="I89" s="91"/>
      <c r="U89" s="82"/>
      <c r="V89" s="82"/>
    </row>
    <row r="90" spans="1:23" s="92" customFormat="1" ht="17.100000000000001" customHeight="1" x14ac:dyDescent="0.25">
      <c r="A90" s="108" t="s">
        <v>1</v>
      </c>
      <c r="B90" s="80">
        <v>112</v>
      </c>
      <c r="C90" s="81">
        <f t="shared" ref="C90:C91" si="34">B90/(B90+D90)</f>
        <v>0.26923076923076922</v>
      </c>
      <c r="D90" s="80">
        <v>304</v>
      </c>
      <c r="E90" s="83">
        <f t="shared" ref="E90:E91" si="35">D90/(B90+D90)</f>
        <v>0.73076923076923073</v>
      </c>
      <c r="F90" s="107">
        <v>1</v>
      </c>
      <c r="G90" s="176" t="s">
        <v>3</v>
      </c>
      <c r="H90" s="176"/>
      <c r="I90" s="176"/>
      <c r="M90" s="82"/>
      <c r="N90" s="82"/>
      <c r="V90" s="82"/>
    </row>
    <row r="91" spans="1:23" s="92" customFormat="1" ht="17.100000000000001" customHeight="1" x14ac:dyDescent="0.25">
      <c r="A91" s="108" t="s">
        <v>2</v>
      </c>
      <c r="B91" s="80">
        <v>826</v>
      </c>
      <c r="C91" s="81">
        <f t="shared" si="34"/>
        <v>0.24864539434075858</v>
      </c>
      <c r="D91" s="80">
        <v>2496</v>
      </c>
      <c r="E91" s="83">
        <f t="shared" si="35"/>
        <v>0.75135460565924139</v>
      </c>
      <c r="F91" s="89">
        <v>1.149867</v>
      </c>
      <c r="G91" s="90">
        <v>0.90506010000000003</v>
      </c>
      <c r="H91" s="90">
        <v>1.46089</v>
      </c>
      <c r="I91" s="91">
        <v>0.253</v>
      </c>
      <c r="T91" s="82"/>
      <c r="U91" s="82"/>
      <c r="V91" s="82"/>
    </row>
    <row r="92" spans="1:23" s="92" customFormat="1" ht="17.100000000000001" customHeight="1" x14ac:dyDescent="0.25">
      <c r="A92" s="109"/>
      <c r="B92" s="110"/>
      <c r="C92" s="81"/>
      <c r="D92" s="110"/>
      <c r="E92" s="108"/>
      <c r="F92" s="107"/>
      <c r="G92" s="107"/>
      <c r="H92" s="107"/>
      <c r="I92" s="91"/>
      <c r="K92" s="111"/>
      <c r="L92" s="111"/>
      <c r="M92" s="112"/>
      <c r="N92" s="111"/>
      <c r="O92" s="111"/>
      <c r="P92" s="111"/>
      <c r="Q92" s="111"/>
    </row>
    <row r="93" spans="1:23" s="92" customFormat="1" ht="17.100000000000001" customHeight="1" x14ac:dyDescent="0.25">
      <c r="A93" s="87" t="s">
        <v>19</v>
      </c>
      <c r="B93" s="80"/>
      <c r="C93" s="88"/>
      <c r="D93" s="80"/>
      <c r="E93" s="88"/>
      <c r="F93" s="89"/>
      <c r="G93" s="90"/>
      <c r="H93" s="90"/>
      <c r="I93" s="91"/>
    </row>
    <row r="94" spans="1:23" s="92" customFormat="1" ht="17.100000000000001" customHeight="1" x14ac:dyDescent="0.25">
      <c r="A94" s="87" t="s">
        <v>15</v>
      </c>
      <c r="B94" s="80">
        <v>673</v>
      </c>
      <c r="C94" s="81">
        <f t="shared" ref="C94:C97" si="36">B94/(B94+D94)</f>
        <v>0.32355769230769232</v>
      </c>
      <c r="D94" s="122">
        <v>1407</v>
      </c>
      <c r="E94" s="83">
        <f t="shared" ref="E94:E97" si="37">D94/(B94+D94)</f>
        <v>0.67644230769230773</v>
      </c>
      <c r="F94" s="107">
        <v>1</v>
      </c>
      <c r="G94" s="176" t="s">
        <v>3</v>
      </c>
      <c r="H94" s="176"/>
      <c r="I94" s="176"/>
    </row>
    <row r="95" spans="1:23" s="92" customFormat="1" ht="17.100000000000001" customHeight="1" x14ac:dyDescent="0.25">
      <c r="A95" s="87" t="s">
        <v>16</v>
      </c>
      <c r="B95" s="80">
        <v>210</v>
      </c>
      <c r="C95" s="81">
        <f t="shared" si="36"/>
        <v>0.18935978358881875</v>
      </c>
      <c r="D95" s="122">
        <v>899</v>
      </c>
      <c r="E95" s="83">
        <f t="shared" si="37"/>
        <v>0.81064021641118122</v>
      </c>
      <c r="F95" s="89">
        <v>1.9474629999999999</v>
      </c>
      <c r="G95" s="90">
        <v>1.629591</v>
      </c>
      <c r="H95" s="90">
        <v>2.32734</v>
      </c>
      <c r="I95" s="91" t="s">
        <v>13</v>
      </c>
    </row>
    <row r="96" spans="1:23" s="92" customFormat="1" ht="17.100000000000001" customHeight="1" x14ac:dyDescent="0.25">
      <c r="A96" s="87" t="s">
        <v>17</v>
      </c>
      <c r="B96" s="80">
        <v>48</v>
      </c>
      <c r="C96" s="81">
        <f t="shared" si="36"/>
        <v>0.10434782608695652</v>
      </c>
      <c r="D96" s="122">
        <v>412</v>
      </c>
      <c r="E96" s="83">
        <f t="shared" si="37"/>
        <v>0.89565217391304353</v>
      </c>
      <c r="F96" s="89">
        <v>3.571018</v>
      </c>
      <c r="G96" s="90">
        <v>2.602811</v>
      </c>
      <c r="H96" s="90">
        <v>4.8993830000000003</v>
      </c>
      <c r="I96" s="91" t="s">
        <v>13</v>
      </c>
    </row>
    <row r="97" spans="1:23" s="92" customFormat="1" ht="17.100000000000001" customHeight="1" x14ac:dyDescent="0.25">
      <c r="A97" s="87" t="s">
        <v>18</v>
      </c>
      <c r="B97" s="80">
        <v>7</v>
      </c>
      <c r="C97" s="81">
        <f t="shared" si="36"/>
        <v>7.8651685393258425E-2</v>
      </c>
      <c r="D97" s="122">
        <v>82</v>
      </c>
      <c r="E97" s="83">
        <f t="shared" si="37"/>
        <v>0.9213483146067416</v>
      </c>
      <c r="F97" s="89">
        <v>4.6952670000000003</v>
      </c>
      <c r="G97" s="90">
        <v>2.1452599999999999</v>
      </c>
      <c r="H97" s="90">
        <v>10.276389999999999</v>
      </c>
      <c r="I97" s="91" t="s">
        <v>13</v>
      </c>
    </row>
    <row r="98" spans="1:23" ht="17.100000000000001" customHeight="1" x14ac:dyDescent="0.15">
      <c r="A98" s="29"/>
      <c r="B98" s="70"/>
      <c r="C98" s="70"/>
      <c r="D98" s="70"/>
      <c r="E98" s="70"/>
      <c r="F98" s="174" t="s">
        <v>37</v>
      </c>
      <c r="G98" s="174"/>
      <c r="H98" s="174"/>
      <c r="I98"/>
      <c r="K98"/>
      <c r="L98"/>
      <c r="M98"/>
      <c r="N98" s="1"/>
      <c r="O98"/>
      <c r="P98"/>
      <c r="Q98"/>
      <c r="R98"/>
      <c r="S98"/>
      <c r="T98"/>
      <c r="U98"/>
      <c r="V98"/>
      <c r="W98"/>
    </row>
    <row r="99" spans="1:23" s="92" customFormat="1" ht="17.100000000000001" customHeight="1" x14ac:dyDescent="0.25">
      <c r="A99" s="87"/>
      <c r="B99" s="80"/>
      <c r="C99" s="88"/>
      <c r="D99" s="80"/>
      <c r="E99" s="88"/>
      <c r="F99" s="89"/>
      <c r="G99" s="90"/>
      <c r="H99" s="90"/>
      <c r="I99" s="91"/>
    </row>
    <row r="100" spans="1:23" s="92" customFormat="1" ht="17.100000000000001" customHeight="1" x14ac:dyDescent="0.25">
      <c r="A100" s="94" t="s">
        <v>55</v>
      </c>
      <c r="B100" s="80"/>
      <c r="C100" s="88"/>
      <c r="D100" s="80"/>
      <c r="E100" s="88"/>
      <c r="F100" s="89"/>
      <c r="G100" s="90"/>
      <c r="H100" s="90"/>
      <c r="I100" s="91"/>
      <c r="K100" s="82"/>
      <c r="L100" s="82"/>
      <c r="M100" s="82"/>
      <c r="N100" s="82"/>
    </row>
    <row r="101" spans="1:23" s="92" customFormat="1" ht="17.100000000000001" customHeight="1" x14ac:dyDescent="0.25">
      <c r="A101" s="95">
        <v>16</v>
      </c>
      <c r="B101" s="80">
        <v>377</v>
      </c>
      <c r="C101" s="81">
        <f t="shared" ref="C101:C103" si="38">B101/(B101+D101)</f>
        <v>0.23157248157248156</v>
      </c>
      <c r="D101" s="80">
        <v>1251</v>
      </c>
      <c r="E101" s="83">
        <f t="shared" ref="E101:E103" si="39">D101/(B101+D101)</f>
        <v>0.76842751842751844</v>
      </c>
      <c r="F101" s="107">
        <v>1</v>
      </c>
      <c r="G101" s="176" t="s">
        <v>3</v>
      </c>
      <c r="H101" s="176"/>
      <c r="I101" s="176"/>
      <c r="K101" s="82"/>
      <c r="L101" s="82"/>
      <c r="M101" s="82"/>
      <c r="N101" s="82"/>
    </row>
    <row r="102" spans="1:23" s="92" customFormat="1" ht="17.100000000000001" customHeight="1" x14ac:dyDescent="0.25">
      <c r="A102" s="96">
        <v>17</v>
      </c>
      <c r="B102" s="80">
        <v>466</v>
      </c>
      <c r="C102" s="81">
        <f t="shared" si="38"/>
        <v>0.25745856353591162</v>
      </c>
      <c r="D102" s="80">
        <v>1344</v>
      </c>
      <c r="E102" s="83">
        <f t="shared" si="39"/>
        <v>0.74254143646408843</v>
      </c>
      <c r="F102" s="89">
        <v>0.85976169999999996</v>
      </c>
      <c r="G102" s="90">
        <v>0.73247470000000003</v>
      </c>
      <c r="H102" s="90">
        <v>1.0091680000000001</v>
      </c>
      <c r="I102" s="91">
        <v>6.5000000000000002E-2</v>
      </c>
      <c r="K102" s="82"/>
      <c r="M102" s="82"/>
      <c r="N102" s="82"/>
    </row>
    <row r="103" spans="1:23" s="92" customFormat="1" ht="17.100000000000001" customHeight="1" x14ac:dyDescent="0.25">
      <c r="A103" s="96">
        <v>18</v>
      </c>
      <c r="B103" s="80">
        <v>95</v>
      </c>
      <c r="C103" s="81">
        <f t="shared" si="38"/>
        <v>0.31666666666666665</v>
      </c>
      <c r="D103" s="80">
        <v>205</v>
      </c>
      <c r="E103" s="83">
        <f t="shared" si="39"/>
        <v>0.68333333333333335</v>
      </c>
      <c r="F103" s="89">
        <v>0.64211479999999999</v>
      </c>
      <c r="G103" s="90">
        <v>0.48660179999999997</v>
      </c>
      <c r="H103" s="90">
        <v>0.84732810000000003</v>
      </c>
      <c r="I103" s="91">
        <v>2E-3</v>
      </c>
      <c r="M103" s="82"/>
      <c r="N103" s="82"/>
      <c r="O103" s="82"/>
    </row>
    <row r="104" spans="1:23" s="92" customFormat="1" ht="17.100000000000001" customHeight="1" x14ac:dyDescent="0.25">
      <c r="A104" s="87"/>
      <c r="B104" s="80"/>
      <c r="C104" s="88"/>
      <c r="D104" s="80"/>
      <c r="E104" s="88"/>
      <c r="F104" s="89"/>
      <c r="G104" s="90"/>
      <c r="H104" s="90"/>
      <c r="I104" s="91"/>
      <c r="M104" s="82"/>
      <c r="N104" s="82"/>
      <c r="O104" s="82"/>
    </row>
    <row r="105" spans="1:23" s="92" customFormat="1" ht="17.100000000000001" customHeight="1" x14ac:dyDescent="0.25">
      <c r="A105" s="87" t="s">
        <v>20</v>
      </c>
      <c r="B105" s="80"/>
      <c r="C105" s="88"/>
      <c r="D105" s="80"/>
      <c r="E105" s="88"/>
      <c r="F105" s="89"/>
      <c r="G105" s="90"/>
      <c r="H105" s="90"/>
      <c r="I105" s="91"/>
      <c r="M105" s="82"/>
      <c r="N105" s="82"/>
      <c r="O105" s="82"/>
    </row>
    <row r="106" spans="1:23" s="92" customFormat="1" ht="17.100000000000001" customHeight="1" x14ac:dyDescent="0.25">
      <c r="A106" s="87" t="s">
        <v>21</v>
      </c>
      <c r="B106" s="80">
        <v>474</v>
      </c>
      <c r="C106" s="81">
        <f t="shared" ref="C106:C107" si="40">B106/(B106+D106)</f>
        <v>0.23963599595551061</v>
      </c>
      <c r="D106" s="80">
        <v>1504</v>
      </c>
      <c r="E106" s="83">
        <f t="shared" ref="E106:E107" si="41">D106/(B106+D106)</f>
        <v>0.76036400404448934</v>
      </c>
      <c r="F106" s="107">
        <v>1</v>
      </c>
      <c r="G106" s="176" t="s">
        <v>3</v>
      </c>
      <c r="H106" s="176"/>
      <c r="I106" s="176"/>
    </row>
    <row r="107" spans="1:23" s="92" customFormat="1" ht="17.100000000000001" customHeight="1" x14ac:dyDescent="0.25">
      <c r="A107" s="87" t="s">
        <v>22</v>
      </c>
      <c r="B107" s="80">
        <v>464</v>
      </c>
      <c r="C107" s="81">
        <f t="shared" si="40"/>
        <v>0.26363636363636361</v>
      </c>
      <c r="D107" s="80">
        <v>1296</v>
      </c>
      <c r="E107" s="83">
        <f t="shared" si="41"/>
        <v>0.73636363636363633</v>
      </c>
      <c r="F107" s="89">
        <v>0.88957470000000005</v>
      </c>
      <c r="G107" s="90">
        <v>0.76336649999999995</v>
      </c>
      <c r="H107" s="90">
        <v>1.0366489999999999</v>
      </c>
      <c r="I107" s="91">
        <v>0.13400000000000001</v>
      </c>
    </row>
    <row r="108" spans="1:23" s="92" customFormat="1" ht="17.100000000000001" customHeight="1" x14ac:dyDescent="0.25">
      <c r="A108" s="87"/>
      <c r="B108" s="80"/>
      <c r="C108" s="88"/>
      <c r="D108" s="80"/>
      <c r="E108" s="88"/>
      <c r="F108" s="89"/>
      <c r="G108" s="90"/>
      <c r="H108" s="90"/>
      <c r="I108" s="91"/>
    </row>
    <row r="109" spans="1:23" s="92" customFormat="1" ht="17.100000000000001" customHeight="1" x14ac:dyDescent="0.25">
      <c r="A109" s="45" t="s">
        <v>23</v>
      </c>
      <c r="B109" s="80"/>
      <c r="C109" s="88"/>
      <c r="D109" s="80"/>
      <c r="E109" s="88"/>
      <c r="F109" s="89"/>
      <c r="G109" s="90"/>
      <c r="H109" s="90"/>
      <c r="I109" s="91"/>
    </row>
    <row r="110" spans="1:23" s="92" customFormat="1" ht="17.100000000000001" customHeight="1" x14ac:dyDescent="0.25">
      <c r="A110" s="45" t="s">
        <v>24</v>
      </c>
      <c r="B110" s="80">
        <v>914</v>
      </c>
      <c r="C110" s="81">
        <f t="shared" ref="C110:C111" si="42">B110/(B110+D110)</f>
        <v>0.26234213547646384</v>
      </c>
      <c r="D110" s="80">
        <v>2570</v>
      </c>
      <c r="E110" s="83">
        <f t="shared" ref="E110:E111" si="43">D110/(B110+D110)</f>
        <v>0.73765786452353621</v>
      </c>
      <c r="F110" s="107">
        <v>1</v>
      </c>
      <c r="G110" s="176" t="s">
        <v>3</v>
      </c>
      <c r="H110" s="176"/>
      <c r="I110" s="176"/>
    </row>
    <row r="111" spans="1:23" s="92" customFormat="1" ht="17.100000000000001" customHeight="1" x14ac:dyDescent="0.25">
      <c r="A111" s="45" t="s">
        <v>25</v>
      </c>
      <c r="B111" s="80">
        <v>24</v>
      </c>
      <c r="C111" s="81">
        <f t="shared" si="42"/>
        <v>9.4488188976377951E-2</v>
      </c>
      <c r="D111" s="80">
        <v>230</v>
      </c>
      <c r="E111" s="83">
        <f t="shared" si="43"/>
        <v>0.90551181102362199</v>
      </c>
      <c r="F111" s="89">
        <v>1.7660560000000001</v>
      </c>
      <c r="G111" s="90">
        <v>1.103918</v>
      </c>
      <c r="H111" s="90">
        <v>2.825348</v>
      </c>
      <c r="I111" s="91">
        <v>1.7999999999999999E-2</v>
      </c>
    </row>
    <row r="112" spans="1:23" s="92" customFormat="1" ht="17.100000000000001" customHeight="1" x14ac:dyDescent="0.25">
      <c r="A112" s="45"/>
      <c r="B112" s="80"/>
      <c r="C112" s="88"/>
      <c r="D112" s="80"/>
      <c r="E112" s="88"/>
      <c r="F112" s="89"/>
      <c r="G112" s="90"/>
      <c r="H112" s="90"/>
      <c r="I112" s="91"/>
    </row>
    <row r="113" spans="1:23" s="92" customFormat="1" ht="17.100000000000001" customHeight="1" x14ac:dyDescent="0.25">
      <c r="A113" s="45" t="s">
        <v>26</v>
      </c>
      <c r="B113" s="80"/>
      <c r="C113" s="88"/>
      <c r="D113" s="80"/>
      <c r="E113" s="88"/>
      <c r="F113" s="89"/>
      <c r="G113" s="90"/>
      <c r="H113" s="90"/>
      <c r="I113" s="91"/>
    </row>
    <row r="114" spans="1:23" s="92" customFormat="1" ht="17.100000000000001" customHeight="1" x14ac:dyDescent="0.25">
      <c r="A114" s="45" t="s">
        <v>24</v>
      </c>
      <c r="B114" s="80">
        <v>868</v>
      </c>
      <c r="C114" s="81">
        <f t="shared" ref="C114:C115" si="44">B114/(B114+D114)</f>
        <v>0.27424960505529228</v>
      </c>
      <c r="D114" s="80">
        <v>2297</v>
      </c>
      <c r="E114" s="83">
        <f t="shared" ref="E114:E115" si="45">D114/(B114+D114)</f>
        <v>0.72575039494470772</v>
      </c>
      <c r="F114" s="107">
        <v>1</v>
      </c>
      <c r="G114" s="176" t="s">
        <v>3</v>
      </c>
      <c r="H114" s="176"/>
      <c r="I114" s="176"/>
    </row>
    <row r="115" spans="1:23" s="92" customFormat="1" ht="17.100000000000001" customHeight="1" x14ac:dyDescent="0.25">
      <c r="A115" s="45" t="s">
        <v>25</v>
      </c>
      <c r="B115" s="80">
        <v>70</v>
      </c>
      <c r="C115" s="81">
        <f t="shared" si="44"/>
        <v>0.12216404886561955</v>
      </c>
      <c r="D115" s="80">
        <v>503</v>
      </c>
      <c r="E115" s="83">
        <f t="shared" si="45"/>
        <v>0.8778359511343804</v>
      </c>
      <c r="F115" s="89">
        <v>1.9157630000000001</v>
      </c>
      <c r="G115" s="90">
        <v>1.4345589999999999</v>
      </c>
      <c r="H115" s="90">
        <v>2.5583819999999999</v>
      </c>
      <c r="I115" s="91" t="s">
        <v>13</v>
      </c>
    </row>
    <row r="116" spans="1:23" s="92" customFormat="1" ht="17.100000000000001" customHeight="1" x14ac:dyDescent="0.25">
      <c r="A116" s="45"/>
      <c r="B116" s="80"/>
      <c r="C116" s="88"/>
      <c r="D116" s="80"/>
      <c r="E116" s="88"/>
      <c r="F116" s="89"/>
      <c r="G116" s="90"/>
      <c r="H116" s="90"/>
      <c r="I116" s="91"/>
    </row>
    <row r="117" spans="1:23" s="92" customFormat="1" ht="17.100000000000001" customHeight="1" x14ac:dyDescent="0.25">
      <c r="A117" s="45" t="s">
        <v>27</v>
      </c>
      <c r="B117" s="80"/>
      <c r="C117" s="88"/>
      <c r="D117" s="80"/>
      <c r="E117" s="88"/>
      <c r="F117" s="89"/>
      <c r="G117" s="90"/>
      <c r="H117" s="90"/>
      <c r="I117" s="91"/>
    </row>
    <row r="118" spans="1:23" s="92" customFormat="1" ht="17.100000000000001" customHeight="1" x14ac:dyDescent="0.25">
      <c r="A118" s="13" t="s">
        <v>29</v>
      </c>
      <c r="B118" s="80">
        <v>493</v>
      </c>
      <c r="C118" s="81">
        <f t="shared" ref="C118:C119" si="46">B118/(B118+D118)</f>
        <v>0.24823766364551864</v>
      </c>
      <c r="D118" s="122">
        <v>1493</v>
      </c>
      <c r="E118" s="83">
        <f t="shared" ref="E118:E119" si="47">D118/(B118+D118)</f>
        <v>0.75176233635448142</v>
      </c>
      <c r="F118" s="107">
        <v>1</v>
      </c>
      <c r="G118" s="176" t="s">
        <v>3</v>
      </c>
      <c r="H118" s="176"/>
      <c r="I118" s="176"/>
      <c r="L118" s="82"/>
      <c r="M118" s="82"/>
      <c r="N118" s="82"/>
    </row>
    <row r="119" spans="1:23" s="98" customFormat="1" ht="17.100000000000001" customHeight="1" x14ac:dyDescent="0.25">
      <c r="A119" s="61" t="s">
        <v>28</v>
      </c>
      <c r="B119" s="101">
        <v>445</v>
      </c>
      <c r="C119" s="102">
        <f t="shared" si="46"/>
        <v>0.25399543378995432</v>
      </c>
      <c r="D119" s="124">
        <v>1307</v>
      </c>
      <c r="E119" s="102">
        <f t="shared" si="47"/>
        <v>0.74600456621004563</v>
      </c>
      <c r="F119" s="104">
        <v>0.97492109999999998</v>
      </c>
      <c r="G119" s="105">
        <v>0.83697469999999996</v>
      </c>
      <c r="H119" s="105">
        <v>1.1356029999999999</v>
      </c>
      <c r="I119" s="106">
        <v>0.74399999999999999</v>
      </c>
      <c r="M119" s="86"/>
      <c r="N119" s="86"/>
    </row>
    <row r="120" spans="1:23" s="119" customFormat="1" ht="17.100000000000001" customHeight="1" x14ac:dyDescent="0.25">
      <c r="A120" s="184" t="s">
        <v>56</v>
      </c>
      <c r="B120" s="184"/>
      <c r="C120" s="184"/>
      <c r="D120" s="184"/>
      <c r="E120" s="184"/>
      <c r="F120" s="184"/>
      <c r="G120" s="184"/>
      <c r="H120" s="184"/>
      <c r="I120" s="184"/>
      <c r="K120" s="125"/>
      <c r="L120" s="126"/>
      <c r="M120" s="125"/>
      <c r="N120" s="125"/>
      <c r="O120" s="127"/>
      <c r="P120" s="126"/>
      <c r="Q120" s="126"/>
    </row>
    <row r="121" spans="1:23" s="128" customFormat="1" ht="14.45" customHeight="1" x14ac:dyDescent="0.15">
      <c r="A121" s="185"/>
      <c r="B121" s="185"/>
      <c r="C121" s="185"/>
      <c r="D121" s="185"/>
      <c r="E121" s="185"/>
      <c r="F121" s="185"/>
      <c r="G121" s="185"/>
      <c r="H121" s="185"/>
      <c r="I121" s="185"/>
      <c r="K121" s="125"/>
      <c r="L121" s="126"/>
      <c r="M121" s="125"/>
      <c r="N121" s="125"/>
      <c r="O121" s="127"/>
      <c r="P121" s="126"/>
      <c r="Q121" s="126"/>
      <c r="R121" s="125"/>
      <c r="S121" s="125"/>
      <c r="T121" s="125"/>
      <c r="U121" s="125"/>
      <c r="V121" s="125"/>
      <c r="W121" s="125"/>
    </row>
    <row r="122" spans="1:23" s="128" customFormat="1" ht="17.100000000000001" customHeight="1" x14ac:dyDescent="0.15">
      <c r="A122" s="185"/>
      <c r="B122" s="185"/>
      <c r="C122" s="185"/>
      <c r="D122" s="185"/>
      <c r="E122" s="185"/>
      <c r="F122" s="185"/>
      <c r="G122" s="185"/>
      <c r="H122" s="185"/>
      <c r="I122" s="185"/>
      <c r="K122" s="125"/>
      <c r="L122" s="126"/>
      <c r="M122" s="125"/>
      <c r="N122" s="125"/>
      <c r="O122" s="127"/>
      <c r="P122" s="126"/>
      <c r="Q122" s="126"/>
      <c r="R122" s="125"/>
      <c r="S122" s="125"/>
      <c r="T122" s="125"/>
      <c r="U122" s="125"/>
      <c r="V122" s="125"/>
      <c r="W122" s="125"/>
    </row>
    <row r="123" spans="1:23" s="128" customFormat="1" x14ac:dyDescent="0.15">
      <c r="A123" s="129"/>
      <c r="B123" s="114"/>
      <c r="C123" s="115"/>
      <c r="D123" s="114"/>
      <c r="E123" s="116"/>
      <c r="F123" s="117"/>
      <c r="G123" s="117"/>
      <c r="H123" s="117"/>
      <c r="I123" s="130"/>
      <c r="K123" s="125"/>
      <c r="L123" s="126"/>
      <c r="M123" s="125"/>
      <c r="N123" s="125"/>
      <c r="O123" s="127"/>
      <c r="P123" s="126"/>
      <c r="Q123" s="126"/>
      <c r="R123" s="125"/>
      <c r="S123" s="125"/>
      <c r="T123" s="125"/>
      <c r="U123" s="125"/>
      <c r="V123" s="125"/>
      <c r="W123" s="125"/>
    </row>
  </sheetData>
  <mergeCells count="39">
    <mergeCell ref="F21:H21"/>
    <mergeCell ref="F59:H59"/>
    <mergeCell ref="F98:H98"/>
    <mergeCell ref="G29:I29"/>
    <mergeCell ref="G33:I33"/>
    <mergeCell ref="G110:I110"/>
    <mergeCell ref="G114:I114"/>
    <mergeCell ref="G118:I118"/>
    <mergeCell ref="G51:I51"/>
    <mergeCell ref="G90:I90"/>
    <mergeCell ref="G55:I55"/>
    <mergeCell ref="G62:I62"/>
    <mergeCell ref="G67:I67"/>
    <mergeCell ref="G71:I71"/>
    <mergeCell ref="G75:I75"/>
    <mergeCell ref="G79:I79"/>
    <mergeCell ref="G83:I83"/>
    <mergeCell ref="F87:H87"/>
    <mergeCell ref="A120:I122"/>
    <mergeCell ref="G94:I94"/>
    <mergeCell ref="G101:I101"/>
    <mergeCell ref="G106:I106"/>
    <mergeCell ref="B3:C3"/>
    <mergeCell ref="D3:E3"/>
    <mergeCell ref="G6:I6"/>
    <mergeCell ref="F10:H10"/>
    <mergeCell ref="G45:I45"/>
    <mergeCell ref="F49:H49"/>
    <mergeCell ref="I2:I4"/>
    <mergeCell ref="G13:I13"/>
    <mergeCell ref="G37:I37"/>
    <mergeCell ref="G41:I41"/>
    <mergeCell ref="G17:I17"/>
    <mergeCell ref="G24:I24"/>
    <mergeCell ref="A2:A4"/>
    <mergeCell ref="B2:E2"/>
    <mergeCell ref="F2:F4"/>
    <mergeCell ref="G2:H3"/>
    <mergeCell ref="A1:I1"/>
  </mergeCells>
  <phoneticPr fontId="1"/>
  <pageMargins left="0.70866141732283472" right="0.70866141732283472" top="0.74803149606299213" bottom="0.74803149606299213" header="0.31496062992125984" footer="0.31496062992125984"/>
  <pageSetup paperSize="9" scale="69" orientation="landscape" r:id="rId1"/>
  <rowBreaks count="2" manualBreakCount="2">
    <brk id="43" max="8" man="1"/>
    <brk id="80" max="8"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24"/>
  <sheetViews>
    <sheetView view="pageBreakPreview" zoomScale="75" zoomScaleNormal="75" zoomScaleSheetLayoutView="75" workbookViewId="0">
      <selection activeCell="B12" sqref="B12"/>
    </sheetView>
  </sheetViews>
  <sheetFormatPr defaultRowHeight="15" x14ac:dyDescent="0.25"/>
  <cols>
    <col min="1" max="1" width="42.125" style="144" customWidth="1"/>
    <col min="2" max="2" width="9" style="145"/>
    <col min="3" max="3" width="9" style="146"/>
    <col min="4" max="4" width="9" style="145"/>
    <col min="5" max="5" width="9" style="146"/>
    <col min="6" max="6" width="11.125" style="30" customWidth="1"/>
    <col min="7" max="8" width="12.75" style="30" customWidth="1"/>
    <col min="9" max="9" width="9" style="23"/>
  </cols>
  <sheetData>
    <row r="1" spans="1:22" s="4" customFormat="1" ht="33.950000000000003" customHeight="1" x14ac:dyDescent="0.25">
      <c r="A1" s="161" t="s">
        <v>66</v>
      </c>
      <c r="B1" s="161"/>
      <c r="C1" s="161"/>
      <c r="D1" s="161"/>
      <c r="E1" s="161"/>
      <c r="F1" s="161"/>
      <c r="G1" s="161"/>
      <c r="H1" s="161"/>
      <c r="I1" s="161"/>
      <c r="K1" s="20"/>
      <c r="L1" s="28"/>
      <c r="M1" s="20"/>
      <c r="N1" s="20"/>
      <c r="O1" s="26"/>
      <c r="P1" s="28"/>
      <c r="Q1" s="28"/>
    </row>
    <row r="2" spans="1:22" s="4" customFormat="1" ht="17.100000000000001" customHeight="1" x14ac:dyDescent="0.25">
      <c r="A2" s="192" t="s">
        <v>12</v>
      </c>
      <c r="B2" s="195" t="s">
        <v>9</v>
      </c>
      <c r="C2" s="195"/>
      <c r="D2" s="195"/>
      <c r="E2" s="195"/>
      <c r="F2" s="166" t="s">
        <v>52</v>
      </c>
      <c r="G2" s="166" t="s">
        <v>4</v>
      </c>
      <c r="H2" s="166"/>
      <c r="I2" s="188" t="s">
        <v>11</v>
      </c>
      <c r="K2" s="20"/>
      <c r="L2" s="28"/>
      <c r="M2" s="20"/>
      <c r="N2" s="20"/>
      <c r="O2" s="26"/>
      <c r="P2" s="28"/>
      <c r="Q2" s="28"/>
    </row>
    <row r="3" spans="1:22" s="4" customFormat="1" ht="17.100000000000001" customHeight="1" x14ac:dyDescent="0.25">
      <c r="A3" s="193"/>
      <c r="B3" s="197" t="s">
        <v>1</v>
      </c>
      <c r="C3" s="197"/>
      <c r="D3" s="197" t="s">
        <v>2</v>
      </c>
      <c r="E3" s="197"/>
      <c r="F3" s="183"/>
      <c r="G3" s="183"/>
      <c r="H3" s="183"/>
      <c r="I3" s="189"/>
      <c r="L3" s="27"/>
      <c r="O3" s="25"/>
      <c r="P3" s="27"/>
      <c r="Q3" s="27"/>
    </row>
    <row r="4" spans="1:22" s="4" customFormat="1" ht="17.100000000000001" customHeight="1" x14ac:dyDescent="0.25">
      <c r="A4" s="194"/>
      <c r="B4" s="141" t="s">
        <v>5</v>
      </c>
      <c r="C4" s="142" t="s">
        <v>6</v>
      </c>
      <c r="D4" s="141" t="s">
        <v>5</v>
      </c>
      <c r="E4" s="142" t="s">
        <v>6</v>
      </c>
      <c r="F4" s="196"/>
      <c r="G4" s="11" t="s">
        <v>7</v>
      </c>
      <c r="H4" s="11" t="s">
        <v>8</v>
      </c>
      <c r="I4" s="190"/>
      <c r="L4" s="27"/>
      <c r="O4" s="25"/>
      <c r="P4" s="27"/>
      <c r="Q4" s="27"/>
    </row>
    <row r="5" spans="1:22" s="4" customFormat="1" ht="17.100000000000001" customHeight="1" x14ac:dyDescent="0.25">
      <c r="A5" s="129" t="s">
        <v>10</v>
      </c>
      <c r="B5" s="116"/>
      <c r="C5" s="116"/>
      <c r="D5" s="116"/>
      <c r="E5" s="116"/>
      <c r="F5" s="66"/>
      <c r="G5" s="66"/>
      <c r="H5" s="10"/>
      <c r="I5" s="22"/>
    </row>
    <row r="6" spans="1:22" s="20" customFormat="1" ht="17.100000000000001" customHeight="1" x14ac:dyDescent="0.25">
      <c r="A6" s="129" t="s">
        <v>30</v>
      </c>
      <c r="B6" s="131">
        <v>2341</v>
      </c>
      <c r="C6" s="115">
        <f>B6/(B6+D6)</f>
        <v>0.7238713667285096</v>
      </c>
      <c r="D6" s="131">
        <v>893</v>
      </c>
      <c r="E6" s="132">
        <f>D6/(D6+B6)</f>
        <v>0.2761286332714904</v>
      </c>
      <c r="F6" s="66">
        <v>1</v>
      </c>
      <c r="G6" s="187" t="s">
        <v>3</v>
      </c>
      <c r="H6" s="187"/>
      <c r="I6" s="75"/>
      <c r="K6" s="21"/>
      <c r="L6" s="21"/>
      <c r="M6" s="21"/>
    </row>
    <row r="7" spans="1:22" s="20" customFormat="1" ht="17.100000000000001" customHeight="1" x14ac:dyDescent="0.25">
      <c r="A7" s="129" t="s">
        <v>42</v>
      </c>
      <c r="B7" s="131"/>
      <c r="C7" s="115"/>
      <c r="D7" s="131"/>
      <c r="E7" s="132"/>
      <c r="F7" s="76"/>
      <c r="G7" s="76"/>
      <c r="H7" s="76"/>
      <c r="I7" s="75"/>
      <c r="L7" s="21"/>
      <c r="N7" s="21"/>
    </row>
    <row r="8" spans="1:22" s="20" customFormat="1" ht="17.100000000000001" customHeight="1" x14ac:dyDescent="0.25">
      <c r="A8" s="133" t="s">
        <v>34</v>
      </c>
      <c r="B8" s="134">
        <v>566</v>
      </c>
      <c r="C8" s="115">
        <f t="shared" ref="C8:C10" si="0">B8/(B8+D8)</f>
        <v>0.63524130190796857</v>
      </c>
      <c r="D8" s="134">
        <v>325</v>
      </c>
      <c r="E8" s="132">
        <f t="shared" ref="E8:E10" si="1">D8/(D8+B8)</f>
        <v>0.36475869809203143</v>
      </c>
      <c r="F8" s="76">
        <v>1.3177779999999999</v>
      </c>
      <c r="G8" s="76">
        <v>1.1145860000000001</v>
      </c>
      <c r="H8" s="76">
        <v>1.558011</v>
      </c>
      <c r="I8" s="75">
        <v>1E-3</v>
      </c>
    </row>
    <row r="9" spans="1:22" s="20" customFormat="1" ht="17.100000000000001" customHeight="1" x14ac:dyDescent="0.25">
      <c r="A9" s="129" t="s">
        <v>35</v>
      </c>
      <c r="B9" s="134">
        <v>267</v>
      </c>
      <c r="C9" s="115">
        <f t="shared" si="0"/>
        <v>0.65121951219512197</v>
      </c>
      <c r="D9" s="134">
        <v>143</v>
      </c>
      <c r="E9" s="132">
        <f t="shared" si="1"/>
        <v>0.34878048780487803</v>
      </c>
      <c r="F9" s="76">
        <v>1.274052</v>
      </c>
      <c r="G9" s="76">
        <v>1.0109870000000001</v>
      </c>
      <c r="H9" s="76">
        <v>1.605567</v>
      </c>
      <c r="I9" s="75">
        <v>0.04</v>
      </c>
    </row>
    <row r="10" spans="1:22" s="20" customFormat="1" ht="17.100000000000001" customHeight="1" x14ac:dyDescent="0.25">
      <c r="A10" s="129" t="s">
        <v>36</v>
      </c>
      <c r="B10" s="134">
        <v>101</v>
      </c>
      <c r="C10" s="115">
        <f t="shared" si="0"/>
        <v>0.61212121212121207</v>
      </c>
      <c r="D10" s="134">
        <v>64</v>
      </c>
      <c r="E10" s="132">
        <f t="shared" si="1"/>
        <v>0.38787878787878788</v>
      </c>
      <c r="F10" s="76">
        <v>1.44808</v>
      </c>
      <c r="G10" s="76">
        <v>1.025088</v>
      </c>
      <c r="H10" s="76">
        <v>2.0456129999999999</v>
      </c>
      <c r="I10" s="75">
        <v>3.5999999999999997E-2</v>
      </c>
    </row>
    <row r="11" spans="1:22" s="20" customFormat="1" ht="17.100000000000001" customHeight="1" x14ac:dyDescent="0.25">
      <c r="A11" s="129"/>
      <c r="B11" s="116"/>
      <c r="C11" s="115"/>
      <c r="D11" s="116"/>
      <c r="E11" s="132"/>
      <c r="F11" s="187" t="s">
        <v>37</v>
      </c>
      <c r="G11" s="187"/>
      <c r="H11" s="187"/>
      <c r="I11" s="75"/>
    </row>
    <row r="12" spans="1:22" s="92" customFormat="1" ht="17.100000000000001" customHeight="1" x14ac:dyDescent="0.25">
      <c r="A12" s="87" t="s">
        <v>14</v>
      </c>
      <c r="B12" s="80"/>
      <c r="C12" s="88"/>
      <c r="D12" s="80"/>
      <c r="E12" s="88"/>
      <c r="F12" s="89"/>
      <c r="G12" s="90"/>
      <c r="H12" s="90"/>
      <c r="I12" s="91"/>
      <c r="U12" s="82"/>
      <c r="V12" s="82"/>
    </row>
    <row r="13" spans="1:22" s="92" customFormat="1" ht="17.100000000000001" customHeight="1" x14ac:dyDescent="0.25">
      <c r="A13" s="108" t="s">
        <v>1</v>
      </c>
      <c r="B13" s="80">
        <v>573</v>
      </c>
      <c r="C13" s="81">
        <v>0.76912751677852353</v>
      </c>
      <c r="D13" s="80">
        <v>172</v>
      </c>
      <c r="E13" s="83">
        <v>0.23087248322147652</v>
      </c>
      <c r="F13" s="107">
        <v>1</v>
      </c>
      <c r="G13" s="176" t="s">
        <v>3</v>
      </c>
      <c r="H13" s="176"/>
      <c r="I13" s="176"/>
      <c r="V13" s="82"/>
    </row>
    <row r="14" spans="1:22" s="92" customFormat="1" ht="17.100000000000001" customHeight="1" x14ac:dyDescent="0.25">
      <c r="A14" s="108" t="s">
        <v>2</v>
      </c>
      <c r="B14" s="80">
        <v>2702</v>
      </c>
      <c r="C14" s="81">
        <v>0.68318584070796462</v>
      </c>
      <c r="D14" s="80">
        <v>1253</v>
      </c>
      <c r="E14" s="83">
        <v>0.31681415929203538</v>
      </c>
      <c r="F14" s="89">
        <v>1.3865799999999999</v>
      </c>
      <c r="G14" s="90">
        <v>1.142466</v>
      </c>
      <c r="H14" s="90">
        <v>1.682855</v>
      </c>
      <c r="I14" s="91">
        <v>1E-3</v>
      </c>
      <c r="T14" s="82"/>
      <c r="U14" s="82"/>
      <c r="V14" s="82"/>
    </row>
    <row r="15" spans="1:22" s="92" customFormat="1" ht="17.100000000000001" customHeight="1" x14ac:dyDescent="0.25">
      <c r="A15" s="109"/>
      <c r="B15" s="110"/>
      <c r="C15" s="81"/>
      <c r="D15" s="110"/>
      <c r="E15" s="108"/>
      <c r="F15" s="107"/>
      <c r="G15" s="107"/>
      <c r="H15" s="107"/>
      <c r="I15" s="91"/>
      <c r="K15" s="111"/>
      <c r="L15" s="111"/>
      <c r="M15" s="112"/>
      <c r="N15" s="111"/>
      <c r="O15" s="111"/>
      <c r="P15" s="111"/>
      <c r="Q15" s="111"/>
    </row>
    <row r="16" spans="1:22" s="92" customFormat="1" ht="17.100000000000001" customHeight="1" x14ac:dyDescent="0.25">
      <c r="A16" s="87" t="s">
        <v>19</v>
      </c>
      <c r="B16" s="80"/>
      <c r="C16" s="88"/>
      <c r="D16" s="80"/>
      <c r="E16" s="88"/>
      <c r="F16" s="89"/>
      <c r="G16" s="90"/>
      <c r="H16" s="90"/>
      <c r="I16" s="91"/>
    </row>
    <row r="17" spans="1:15" s="92" customFormat="1" ht="17.100000000000001" customHeight="1" x14ac:dyDescent="0.25">
      <c r="A17" s="87" t="s">
        <v>15</v>
      </c>
      <c r="B17" s="80">
        <v>2389</v>
      </c>
      <c r="C17" s="81">
        <v>0.7923714759535655</v>
      </c>
      <c r="D17" s="122">
        <v>626</v>
      </c>
      <c r="E17" s="83">
        <v>0.2076285240464345</v>
      </c>
      <c r="F17" s="107">
        <v>1</v>
      </c>
      <c r="G17" s="176" t="s">
        <v>3</v>
      </c>
      <c r="H17" s="176"/>
      <c r="I17" s="176"/>
    </row>
    <row r="18" spans="1:15" s="92" customFormat="1" ht="17.100000000000001" customHeight="1" x14ac:dyDescent="0.25">
      <c r="A18" s="87" t="s">
        <v>16</v>
      </c>
      <c r="B18" s="80">
        <v>689</v>
      </c>
      <c r="C18" s="81">
        <v>0.56153219233903828</v>
      </c>
      <c r="D18" s="122">
        <v>538</v>
      </c>
      <c r="E18" s="83">
        <v>0.43846780766096172</v>
      </c>
      <c r="F18" s="89">
        <v>2.6467860000000001</v>
      </c>
      <c r="G18" s="90">
        <v>2.2852890000000001</v>
      </c>
      <c r="H18" s="90">
        <v>3.0654659999999998</v>
      </c>
      <c r="I18" s="91" t="s">
        <v>13</v>
      </c>
    </row>
    <row r="19" spans="1:15" s="92" customFormat="1" ht="17.100000000000001" customHeight="1" x14ac:dyDescent="0.25">
      <c r="A19" s="87" t="s">
        <v>17</v>
      </c>
      <c r="B19" s="80">
        <v>175</v>
      </c>
      <c r="C19" s="81">
        <v>0.43532338308457713</v>
      </c>
      <c r="D19" s="122">
        <v>227</v>
      </c>
      <c r="E19" s="83">
        <v>0.56467661691542292</v>
      </c>
      <c r="F19" s="89">
        <v>3.955187</v>
      </c>
      <c r="G19" s="90">
        <v>3.1642510000000001</v>
      </c>
      <c r="H19" s="90">
        <v>4.9438250000000004</v>
      </c>
      <c r="I19" s="91" t="s">
        <v>13</v>
      </c>
    </row>
    <row r="20" spans="1:15" s="92" customFormat="1" ht="17.100000000000001" customHeight="1" x14ac:dyDescent="0.25">
      <c r="A20" s="87" t="s">
        <v>18</v>
      </c>
      <c r="B20" s="80">
        <v>22</v>
      </c>
      <c r="C20" s="81">
        <v>0.39285714285714285</v>
      </c>
      <c r="D20" s="122">
        <v>34</v>
      </c>
      <c r="E20" s="83">
        <v>0.6071428571428571</v>
      </c>
      <c r="F20" s="89">
        <v>4.9112929999999997</v>
      </c>
      <c r="G20" s="90">
        <v>2.8129810000000002</v>
      </c>
      <c r="H20" s="90">
        <v>8.5748200000000008</v>
      </c>
      <c r="I20" s="91" t="s">
        <v>13</v>
      </c>
    </row>
    <row r="21" spans="1:15" ht="17.100000000000001" customHeight="1" x14ac:dyDescent="0.15">
      <c r="A21" s="29"/>
      <c r="B21" s="70"/>
      <c r="C21" s="70"/>
      <c r="D21" s="70"/>
      <c r="E21" s="70"/>
      <c r="F21" s="174" t="s">
        <v>37</v>
      </c>
      <c r="G21" s="174"/>
      <c r="H21" s="174"/>
      <c r="I21"/>
      <c r="N21" s="1"/>
    </row>
    <row r="22" spans="1:15" s="92" customFormat="1" ht="17.100000000000001" customHeight="1" x14ac:dyDescent="0.25">
      <c r="A22" s="87"/>
      <c r="B22" s="80"/>
      <c r="C22" s="88"/>
      <c r="D22" s="80"/>
      <c r="E22" s="88"/>
      <c r="F22" s="89"/>
      <c r="G22" s="90"/>
      <c r="H22" s="90"/>
      <c r="I22" s="91"/>
    </row>
    <row r="23" spans="1:15" s="92" customFormat="1" ht="16.5" customHeight="1" x14ac:dyDescent="0.25">
      <c r="A23" s="94" t="s">
        <v>60</v>
      </c>
      <c r="B23" s="80"/>
      <c r="C23" s="88"/>
      <c r="D23" s="80"/>
      <c r="E23" s="88"/>
      <c r="F23" s="89"/>
      <c r="G23" s="90"/>
      <c r="H23" s="90"/>
      <c r="I23" s="91"/>
      <c r="K23" s="82"/>
      <c r="L23" s="82"/>
      <c r="M23" s="82"/>
      <c r="N23" s="82"/>
    </row>
    <row r="24" spans="1:15" s="92" customFormat="1" ht="17.100000000000001" customHeight="1" x14ac:dyDescent="0.25">
      <c r="A24" s="95">
        <v>6</v>
      </c>
      <c r="B24" s="80">
        <v>1518</v>
      </c>
      <c r="C24" s="81">
        <v>0.71167369901547117</v>
      </c>
      <c r="D24" s="80">
        <v>615</v>
      </c>
      <c r="E24" s="83">
        <v>0.28832630098452883</v>
      </c>
      <c r="F24" s="107">
        <v>1</v>
      </c>
      <c r="G24" s="176" t="s">
        <v>3</v>
      </c>
      <c r="H24" s="176"/>
      <c r="I24" s="176"/>
      <c r="K24" s="82"/>
      <c r="L24" s="82"/>
      <c r="M24" s="82"/>
      <c r="N24" s="82"/>
    </row>
    <row r="25" spans="1:15" s="92" customFormat="1" ht="17.100000000000001" customHeight="1" x14ac:dyDescent="0.25">
      <c r="A25" s="96">
        <v>7</v>
      </c>
      <c r="B25" s="80">
        <v>1501</v>
      </c>
      <c r="C25" s="81">
        <v>0.68601462522851919</v>
      </c>
      <c r="D25" s="80">
        <v>687</v>
      </c>
      <c r="E25" s="83">
        <v>0.31398537477148081</v>
      </c>
      <c r="F25" s="89">
        <v>1.1031040000000001</v>
      </c>
      <c r="G25" s="90">
        <v>0.96006519999999995</v>
      </c>
      <c r="H25" s="90">
        <v>1.2674540000000001</v>
      </c>
      <c r="I25" s="91">
        <v>0.16600000000000001</v>
      </c>
      <c r="K25" s="82"/>
      <c r="M25" s="82"/>
      <c r="N25" s="82"/>
    </row>
    <row r="26" spans="1:15" s="92" customFormat="1" ht="17.100000000000001" customHeight="1" x14ac:dyDescent="0.25">
      <c r="A26" s="96">
        <v>8</v>
      </c>
      <c r="B26" s="80">
        <v>256</v>
      </c>
      <c r="C26" s="81">
        <v>0.67546174142480209</v>
      </c>
      <c r="D26" s="80">
        <v>123</v>
      </c>
      <c r="E26" s="83">
        <v>0.32453825857519791</v>
      </c>
      <c r="F26" s="89">
        <v>1.2318750000000001</v>
      </c>
      <c r="G26" s="90">
        <v>0.95904849999999997</v>
      </c>
      <c r="H26" s="90">
        <v>1.5823130000000001</v>
      </c>
      <c r="I26" s="91">
        <v>0.10299999999999999</v>
      </c>
      <c r="M26" s="82"/>
      <c r="N26" s="82"/>
      <c r="O26" s="82"/>
    </row>
    <row r="27" spans="1:15" s="92" customFormat="1" ht="17.100000000000001" customHeight="1" x14ac:dyDescent="0.25">
      <c r="A27" s="87"/>
      <c r="B27" s="80"/>
      <c r="C27" s="88"/>
      <c r="D27" s="80"/>
      <c r="E27" s="88"/>
      <c r="F27" s="89"/>
      <c r="G27" s="90"/>
      <c r="H27" s="90"/>
      <c r="I27" s="91"/>
      <c r="M27" s="82"/>
      <c r="N27" s="82"/>
      <c r="O27" s="82"/>
    </row>
    <row r="28" spans="1:15" s="92" customFormat="1" ht="17.100000000000001" customHeight="1" x14ac:dyDescent="0.25">
      <c r="A28" s="87" t="s">
        <v>20</v>
      </c>
      <c r="B28" s="80"/>
      <c r="C28" s="88"/>
      <c r="D28" s="80"/>
      <c r="E28" s="88"/>
      <c r="F28" s="89"/>
      <c r="G28" s="90"/>
      <c r="H28" s="90"/>
      <c r="I28" s="91"/>
      <c r="M28" s="82"/>
      <c r="N28" s="82"/>
      <c r="O28" s="82"/>
    </row>
    <row r="29" spans="1:15" s="92" customFormat="1" ht="17.100000000000001" customHeight="1" x14ac:dyDescent="0.25">
      <c r="A29" s="87" t="s">
        <v>21</v>
      </c>
      <c r="B29" s="80">
        <v>1922</v>
      </c>
      <c r="C29" s="81">
        <v>0.69111830276878816</v>
      </c>
      <c r="D29" s="80">
        <v>859</v>
      </c>
      <c r="E29" s="83">
        <v>0.30888169723121178</v>
      </c>
      <c r="F29" s="107">
        <v>1</v>
      </c>
      <c r="G29" s="176" t="s">
        <v>3</v>
      </c>
      <c r="H29" s="176"/>
      <c r="I29" s="176"/>
    </row>
    <row r="30" spans="1:15" s="92" customFormat="1" ht="17.100000000000001" customHeight="1" x14ac:dyDescent="0.25">
      <c r="A30" s="87" t="s">
        <v>22</v>
      </c>
      <c r="B30" s="80">
        <v>1353</v>
      </c>
      <c r="C30" s="81">
        <v>0.70505471599791558</v>
      </c>
      <c r="D30" s="80">
        <v>566</v>
      </c>
      <c r="E30" s="83">
        <v>0.29494528400208442</v>
      </c>
      <c r="F30" s="89">
        <v>0.96979820000000005</v>
      </c>
      <c r="G30" s="90">
        <v>0.8467614</v>
      </c>
      <c r="H30" s="90">
        <v>1.1107130000000001</v>
      </c>
      <c r="I30" s="91">
        <v>0.65800000000000003</v>
      </c>
    </row>
    <row r="31" spans="1:15" s="92" customFormat="1" ht="17.100000000000001" customHeight="1" x14ac:dyDescent="0.25">
      <c r="A31" s="87"/>
      <c r="B31" s="80"/>
      <c r="C31" s="88"/>
      <c r="D31" s="80"/>
      <c r="E31" s="88"/>
      <c r="F31" s="89"/>
      <c r="G31" s="90"/>
      <c r="H31" s="90"/>
      <c r="I31" s="91"/>
    </row>
    <row r="32" spans="1:15" s="92" customFormat="1" ht="17.100000000000001" customHeight="1" x14ac:dyDescent="0.25">
      <c r="A32" s="45" t="s">
        <v>61</v>
      </c>
      <c r="B32" s="80"/>
      <c r="C32" s="88"/>
      <c r="D32" s="80"/>
      <c r="E32" s="88"/>
      <c r="F32" s="89"/>
      <c r="G32" s="90"/>
      <c r="H32" s="90"/>
      <c r="I32" s="91"/>
    </row>
    <row r="33" spans="1:14" s="92" customFormat="1" ht="17.100000000000001" customHeight="1" x14ac:dyDescent="0.25">
      <c r="A33" s="45" t="s">
        <v>1</v>
      </c>
      <c r="B33" s="80">
        <v>2690</v>
      </c>
      <c r="C33" s="81">
        <v>0.74104683195592291</v>
      </c>
      <c r="D33" s="80">
        <v>940</v>
      </c>
      <c r="E33" s="83">
        <v>0.25895316804407714</v>
      </c>
      <c r="F33" s="107">
        <v>1</v>
      </c>
      <c r="G33" s="176" t="s">
        <v>3</v>
      </c>
      <c r="H33" s="176"/>
      <c r="I33" s="176"/>
    </row>
    <row r="34" spans="1:14" s="92" customFormat="1" ht="17.100000000000001" customHeight="1" x14ac:dyDescent="0.25">
      <c r="A34" s="45" t="s">
        <v>2</v>
      </c>
      <c r="B34" s="80">
        <v>585</v>
      </c>
      <c r="C34" s="81">
        <v>0.54672897196261683</v>
      </c>
      <c r="D34" s="80">
        <v>485</v>
      </c>
      <c r="E34" s="83">
        <v>0.45327102803738317</v>
      </c>
      <c r="F34" s="89">
        <v>1.444261</v>
      </c>
      <c r="G34" s="90">
        <v>1.220207</v>
      </c>
      <c r="H34" s="90">
        <v>1.7094560000000001</v>
      </c>
      <c r="I34" s="91" t="s">
        <v>13</v>
      </c>
    </row>
    <row r="35" spans="1:14" s="92" customFormat="1" ht="17.100000000000001" customHeight="1" x14ac:dyDescent="0.25">
      <c r="A35" s="45"/>
      <c r="B35" s="80"/>
      <c r="C35" s="88"/>
      <c r="D35" s="80"/>
      <c r="E35" s="88"/>
      <c r="F35" s="89"/>
      <c r="G35" s="90"/>
      <c r="H35" s="90"/>
      <c r="I35" s="91"/>
    </row>
    <row r="36" spans="1:14" s="92" customFormat="1" ht="17.100000000000001" customHeight="1" x14ac:dyDescent="0.25">
      <c r="A36" s="45" t="s">
        <v>62</v>
      </c>
      <c r="B36" s="80"/>
      <c r="C36" s="88"/>
      <c r="D36" s="80"/>
      <c r="E36" s="88"/>
      <c r="F36" s="89"/>
      <c r="G36" s="90"/>
      <c r="H36" s="90"/>
      <c r="I36" s="91"/>
    </row>
    <row r="37" spans="1:14" s="92" customFormat="1" ht="17.100000000000001" customHeight="1" x14ac:dyDescent="0.25">
      <c r="A37" s="45" t="s">
        <v>1</v>
      </c>
      <c r="B37" s="80">
        <v>2863</v>
      </c>
      <c r="C37" s="81">
        <v>0.73864809081527349</v>
      </c>
      <c r="D37" s="80">
        <v>1013</v>
      </c>
      <c r="E37" s="83">
        <v>0.26135190918472651</v>
      </c>
      <c r="F37" s="107">
        <v>1</v>
      </c>
      <c r="G37" s="176" t="s">
        <v>3</v>
      </c>
      <c r="H37" s="176"/>
      <c r="I37" s="176"/>
    </row>
    <row r="38" spans="1:14" s="92" customFormat="1" ht="17.100000000000001" customHeight="1" x14ac:dyDescent="0.25">
      <c r="A38" s="45" t="s">
        <v>2</v>
      </c>
      <c r="B38" s="80">
        <v>412</v>
      </c>
      <c r="C38" s="81">
        <v>0.5</v>
      </c>
      <c r="D38" s="80">
        <v>412</v>
      </c>
      <c r="E38" s="83">
        <v>0.5</v>
      </c>
      <c r="F38" s="89">
        <v>1.895227</v>
      </c>
      <c r="G38" s="90">
        <v>1.579896</v>
      </c>
      <c r="H38" s="90">
        <v>2.273495</v>
      </c>
      <c r="I38" s="91" t="s">
        <v>13</v>
      </c>
    </row>
    <row r="39" spans="1:14" s="92" customFormat="1" ht="17.100000000000001" customHeight="1" x14ac:dyDescent="0.25">
      <c r="A39" s="45"/>
      <c r="B39" s="80"/>
      <c r="C39" s="88"/>
      <c r="D39" s="80"/>
      <c r="E39" s="88"/>
      <c r="F39" s="89"/>
      <c r="G39" s="90"/>
      <c r="H39" s="90"/>
      <c r="I39" s="91"/>
    </row>
    <row r="40" spans="1:14" s="92" customFormat="1" ht="17.100000000000001" customHeight="1" x14ac:dyDescent="0.25">
      <c r="A40" s="45" t="s">
        <v>27</v>
      </c>
      <c r="B40" s="80"/>
      <c r="C40" s="88"/>
      <c r="D40" s="80"/>
      <c r="E40" s="88"/>
      <c r="F40" s="89"/>
      <c r="G40" s="90"/>
      <c r="H40" s="90"/>
      <c r="I40" s="91"/>
    </row>
    <row r="41" spans="1:14" s="92" customFormat="1" ht="17.100000000000001" customHeight="1" x14ac:dyDescent="0.25">
      <c r="A41" s="13" t="s">
        <v>29</v>
      </c>
      <c r="B41" s="80">
        <v>1785</v>
      </c>
      <c r="C41" s="81">
        <v>0.697265625</v>
      </c>
      <c r="D41" s="82">
        <v>775</v>
      </c>
      <c r="E41" s="83">
        <v>0.302734375</v>
      </c>
      <c r="F41" s="107">
        <v>1</v>
      </c>
      <c r="G41" s="176" t="s">
        <v>3</v>
      </c>
      <c r="H41" s="176"/>
      <c r="I41" s="176"/>
      <c r="L41" s="82"/>
      <c r="M41" s="82"/>
      <c r="N41" s="82"/>
    </row>
    <row r="42" spans="1:14" s="98" customFormat="1" ht="17.100000000000001" customHeight="1" x14ac:dyDescent="0.25">
      <c r="A42" s="13" t="s">
        <v>28</v>
      </c>
      <c r="B42" s="80">
        <v>1490</v>
      </c>
      <c r="C42" s="83">
        <v>0.69626168224299068</v>
      </c>
      <c r="D42" s="86">
        <v>650</v>
      </c>
      <c r="E42" s="83">
        <v>0.30373831775700932</v>
      </c>
      <c r="F42" s="89">
        <v>0.92567379999999999</v>
      </c>
      <c r="G42" s="90">
        <v>0.81010709999999997</v>
      </c>
      <c r="H42" s="90">
        <v>1.0577270000000001</v>
      </c>
      <c r="I42" s="97">
        <v>0.25600000000000001</v>
      </c>
      <c r="M42" s="86"/>
      <c r="N42" s="86"/>
    </row>
    <row r="43" spans="1:14" s="125" customFormat="1" ht="17.100000000000001" customHeight="1" x14ac:dyDescent="0.25">
      <c r="A43" s="129"/>
      <c r="B43" s="116"/>
      <c r="C43" s="115"/>
      <c r="D43" s="116"/>
      <c r="E43" s="132"/>
      <c r="F43" s="135"/>
      <c r="G43" s="135"/>
      <c r="H43" s="135"/>
      <c r="I43" s="136"/>
    </row>
    <row r="44" spans="1:14" s="119" customFormat="1" ht="16.5" customHeight="1" x14ac:dyDescent="0.25">
      <c r="A44" s="113" t="s">
        <v>51</v>
      </c>
      <c r="B44" s="116"/>
      <c r="C44" s="115"/>
      <c r="D44" s="116"/>
      <c r="E44" s="116"/>
      <c r="F44" s="117"/>
      <c r="G44" s="117"/>
      <c r="H44" s="117"/>
      <c r="I44" s="118"/>
    </row>
    <row r="45" spans="1:14" s="20" customFormat="1" ht="17.100000000000001" customHeight="1" x14ac:dyDescent="0.25">
      <c r="A45" s="129" t="s">
        <v>30</v>
      </c>
      <c r="B45" s="134">
        <v>724</v>
      </c>
      <c r="C45" s="115">
        <f>B45/(B45+D45)</f>
        <v>0.2476060191518468</v>
      </c>
      <c r="D45" s="131">
        <v>2200</v>
      </c>
      <c r="E45" s="132">
        <f>D45/(D45+B45)</f>
        <v>0.75239398084815323</v>
      </c>
      <c r="F45" s="66">
        <v>1</v>
      </c>
      <c r="G45" s="187" t="s">
        <v>3</v>
      </c>
      <c r="H45" s="187"/>
      <c r="I45" s="75"/>
    </row>
    <row r="46" spans="1:14" s="20" customFormat="1" ht="17.100000000000001" customHeight="1" x14ac:dyDescent="0.25">
      <c r="A46" s="129" t="s">
        <v>42</v>
      </c>
      <c r="B46" s="134"/>
      <c r="C46" s="115"/>
      <c r="D46" s="131"/>
      <c r="E46" s="132"/>
      <c r="F46" s="76"/>
      <c r="G46" s="76"/>
      <c r="H46" s="76"/>
      <c r="I46" s="75"/>
      <c r="L46" s="21"/>
      <c r="M46" s="21"/>
      <c r="N46" s="21"/>
    </row>
    <row r="47" spans="1:14" s="20" customFormat="1" ht="17.100000000000001" customHeight="1" x14ac:dyDescent="0.25">
      <c r="A47" s="133" t="s">
        <v>34</v>
      </c>
      <c r="B47" s="134">
        <v>72</v>
      </c>
      <c r="C47" s="115">
        <f t="shared" ref="C47:C49" si="2">B47/(B47+D47)</f>
        <v>0.19618528610354224</v>
      </c>
      <c r="D47" s="134">
        <v>295</v>
      </c>
      <c r="E47" s="132">
        <f t="shared" ref="E47:E49" si="3">D47/(D47+B47)</f>
        <v>0.80381471389645776</v>
      </c>
      <c r="F47" s="76">
        <v>1.19916</v>
      </c>
      <c r="G47" s="76">
        <v>0.90480930000000004</v>
      </c>
      <c r="H47" s="76">
        <v>1.589269</v>
      </c>
      <c r="I47" s="75">
        <v>0.20599999999999999</v>
      </c>
    </row>
    <row r="48" spans="1:14" s="20" customFormat="1" ht="17.100000000000001" customHeight="1" x14ac:dyDescent="0.25">
      <c r="A48" s="129" t="s">
        <v>35</v>
      </c>
      <c r="B48" s="134">
        <v>36</v>
      </c>
      <c r="C48" s="115">
        <f t="shared" si="2"/>
        <v>0.15789473684210525</v>
      </c>
      <c r="D48" s="134">
        <v>192</v>
      </c>
      <c r="E48" s="132">
        <f t="shared" si="3"/>
        <v>0.84210526315789469</v>
      </c>
      <c r="F48" s="76">
        <v>1.639127</v>
      </c>
      <c r="G48" s="76">
        <v>1.125461</v>
      </c>
      <c r="H48" s="76">
        <v>2.3872309999999999</v>
      </c>
      <c r="I48" s="75">
        <v>0.01</v>
      </c>
    </row>
    <row r="49" spans="1:15" s="20" customFormat="1" ht="17.100000000000001" customHeight="1" x14ac:dyDescent="0.25">
      <c r="A49" s="129" t="s">
        <v>36</v>
      </c>
      <c r="B49" s="134">
        <v>83</v>
      </c>
      <c r="C49" s="115">
        <f t="shared" si="2"/>
        <v>0.18526785714285715</v>
      </c>
      <c r="D49" s="134">
        <v>365</v>
      </c>
      <c r="E49" s="132">
        <f t="shared" si="3"/>
        <v>0.8147321428571429</v>
      </c>
      <c r="F49" s="76">
        <v>1.3599730000000001</v>
      </c>
      <c r="G49" s="76">
        <v>1.048265</v>
      </c>
      <c r="H49" s="76">
        <v>1.76437</v>
      </c>
      <c r="I49" s="75">
        <v>2.1000000000000001E-2</v>
      </c>
    </row>
    <row r="50" spans="1:15" s="20" customFormat="1" ht="17.100000000000001" customHeight="1" x14ac:dyDescent="0.25">
      <c r="A50" s="129"/>
      <c r="B50" s="134"/>
      <c r="C50" s="115"/>
      <c r="D50" s="116"/>
      <c r="E50" s="132"/>
      <c r="F50" s="187" t="s">
        <v>40</v>
      </c>
      <c r="G50" s="187"/>
      <c r="H50" s="187"/>
      <c r="I50" s="75"/>
      <c r="L50" s="21"/>
      <c r="M50" s="21"/>
    </row>
    <row r="51" spans="1:15" s="92" customFormat="1" ht="17.100000000000001" customHeight="1" x14ac:dyDescent="0.25">
      <c r="A51" s="87" t="s">
        <v>14</v>
      </c>
      <c r="B51" s="80"/>
      <c r="C51" s="88"/>
      <c r="D51" s="80"/>
      <c r="E51" s="88"/>
      <c r="F51" s="89"/>
      <c r="G51" s="90"/>
      <c r="H51" s="90"/>
      <c r="I51" s="91"/>
    </row>
    <row r="52" spans="1:15" s="92" customFormat="1" ht="17.100000000000001" customHeight="1" x14ac:dyDescent="0.25">
      <c r="A52" s="87" t="s">
        <v>1</v>
      </c>
      <c r="B52" s="80">
        <v>108</v>
      </c>
      <c r="C52" s="81">
        <v>0.25233644859813081</v>
      </c>
      <c r="D52" s="82">
        <v>320</v>
      </c>
      <c r="E52" s="83">
        <v>0.74766355140186913</v>
      </c>
      <c r="F52" s="107">
        <v>1</v>
      </c>
      <c r="G52" s="176" t="s">
        <v>3</v>
      </c>
      <c r="H52" s="176"/>
      <c r="I52" s="176"/>
    </row>
    <row r="53" spans="1:15" s="92" customFormat="1" ht="17.100000000000001" customHeight="1" x14ac:dyDescent="0.25">
      <c r="A53" s="87" t="s">
        <v>2</v>
      </c>
      <c r="B53" s="80">
        <v>807</v>
      </c>
      <c r="C53" s="81">
        <v>0.22803051709522465</v>
      </c>
      <c r="D53" s="82">
        <v>2732</v>
      </c>
      <c r="E53" s="83">
        <v>0.77196948290477541</v>
      </c>
      <c r="F53" s="89">
        <v>1.048611</v>
      </c>
      <c r="G53" s="90">
        <v>0.82410459999999996</v>
      </c>
      <c r="H53" s="90">
        <v>1.334279</v>
      </c>
      <c r="I53" s="91">
        <v>0.69899999999999995</v>
      </c>
    </row>
    <row r="54" spans="1:15" s="92" customFormat="1" ht="17.100000000000001" customHeight="1" x14ac:dyDescent="0.25">
      <c r="A54" s="87"/>
      <c r="B54" s="80"/>
      <c r="C54" s="81"/>
      <c r="D54" s="82"/>
      <c r="E54" s="83"/>
      <c r="F54" s="107"/>
      <c r="G54" s="107"/>
      <c r="H54" s="107"/>
      <c r="I54" s="91"/>
    </row>
    <row r="55" spans="1:15" s="92" customFormat="1" ht="17.100000000000001" customHeight="1" x14ac:dyDescent="0.25">
      <c r="A55" s="87" t="s">
        <v>19</v>
      </c>
      <c r="B55" s="80"/>
      <c r="C55" s="81"/>
      <c r="D55" s="82"/>
      <c r="E55" s="83"/>
      <c r="F55" s="89"/>
      <c r="G55" s="90"/>
      <c r="H55" s="90"/>
      <c r="I55" s="91"/>
    </row>
    <row r="56" spans="1:15" s="92" customFormat="1" ht="17.100000000000001" customHeight="1" x14ac:dyDescent="0.25">
      <c r="A56" s="87" t="s">
        <v>15</v>
      </c>
      <c r="B56" s="80">
        <v>681</v>
      </c>
      <c r="C56" s="88">
        <v>0.3189695550351288</v>
      </c>
      <c r="D56" s="80">
        <v>1454</v>
      </c>
      <c r="E56" s="88">
        <v>0.6810304449648712</v>
      </c>
      <c r="F56" s="107">
        <v>1</v>
      </c>
      <c r="G56" s="176" t="s">
        <v>3</v>
      </c>
      <c r="H56" s="176"/>
      <c r="I56" s="176"/>
    </row>
    <row r="57" spans="1:15" s="92" customFormat="1" ht="17.100000000000001" customHeight="1" x14ac:dyDescent="0.25">
      <c r="A57" s="94" t="s">
        <v>16</v>
      </c>
      <c r="B57" s="80">
        <v>177</v>
      </c>
      <c r="C57" s="88">
        <v>0.15089514066496162</v>
      </c>
      <c r="D57" s="80">
        <v>996</v>
      </c>
      <c r="E57" s="88">
        <v>0.84910485933503832</v>
      </c>
      <c r="F57" s="89">
        <v>2.4863979999999999</v>
      </c>
      <c r="G57" s="90">
        <v>2.0652599999999999</v>
      </c>
      <c r="H57" s="90">
        <v>2.993411</v>
      </c>
      <c r="I57" s="91" t="s">
        <v>13</v>
      </c>
      <c r="K57" s="82"/>
      <c r="L57" s="82"/>
      <c r="M57" s="82"/>
      <c r="N57" s="82"/>
    </row>
    <row r="58" spans="1:15" s="92" customFormat="1" ht="17.100000000000001" customHeight="1" x14ac:dyDescent="0.25">
      <c r="A58" s="95" t="s">
        <v>17</v>
      </c>
      <c r="B58" s="80">
        <v>47</v>
      </c>
      <c r="C58" s="81">
        <v>8.576642335766424E-2</v>
      </c>
      <c r="D58" s="80">
        <v>501</v>
      </c>
      <c r="E58" s="83">
        <v>0.91423357664233573</v>
      </c>
      <c r="F58" s="89">
        <v>4.4647750000000004</v>
      </c>
      <c r="G58" s="90">
        <v>3.2554949999999998</v>
      </c>
      <c r="H58" s="90">
        <v>6.1232519999999999</v>
      </c>
      <c r="I58" s="91" t="s">
        <v>13</v>
      </c>
      <c r="K58" s="82"/>
      <c r="L58" s="82"/>
      <c r="M58" s="82"/>
      <c r="N58" s="82"/>
    </row>
    <row r="59" spans="1:15" s="92" customFormat="1" ht="17.100000000000001" customHeight="1" x14ac:dyDescent="0.25">
      <c r="A59" s="96" t="s">
        <v>18</v>
      </c>
      <c r="B59" s="80">
        <v>10</v>
      </c>
      <c r="C59" s="81">
        <v>9.0090090090090086E-2</v>
      </c>
      <c r="D59" s="80">
        <v>101</v>
      </c>
      <c r="E59" s="83">
        <v>0.90990990990990994</v>
      </c>
      <c r="F59" s="89">
        <v>4.3479390000000002</v>
      </c>
      <c r="G59" s="90">
        <v>2.2474379999999998</v>
      </c>
      <c r="H59" s="90">
        <v>8.4116140000000001</v>
      </c>
      <c r="I59" s="91" t="s">
        <v>13</v>
      </c>
      <c r="K59" s="82"/>
      <c r="M59" s="82"/>
      <c r="N59" s="82"/>
    </row>
    <row r="60" spans="1:15" ht="17.100000000000001" customHeight="1" x14ac:dyDescent="0.15">
      <c r="A60" s="29"/>
      <c r="B60" s="70"/>
      <c r="C60" s="70"/>
      <c r="D60" s="70"/>
      <c r="E60" s="70"/>
      <c r="F60" s="174" t="s">
        <v>37</v>
      </c>
      <c r="G60" s="174"/>
      <c r="H60" s="174"/>
      <c r="I60"/>
      <c r="N60" s="1"/>
    </row>
    <row r="61" spans="1:15" s="92" customFormat="1" ht="17.100000000000001" customHeight="1" x14ac:dyDescent="0.25">
      <c r="A61" s="96"/>
      <c r="B61" s="80"/>
      <c r="C61" s="81"/>
      <c r="D61" s="80"/>
      <c r="E61" s="83"/>
      <c r="F61" s="89"/>
      <c r="G61" s="90"/>
      <c r="H61" s="90"/>
      <c r="I61" s="91"/>
      <c r="M61" s="82"/>
      <c r="N61" s="82"/>
      <c r="O61" s="82"/>
    </row>
    <row r="62" spans="1:15" s="92" customFormat="1" ht="17.100000000000001" customHeight="1" x14ac:dyDescent="0.25">
      <c r="A62" s="87" t="s">
        <v>60</v>
      </c>
      <c r="B62" s="80"/>
      <c r="C62" s="88"/>
      <c r="D62" s="80"/>
      <c r="E62" s="88"/>
      <c r="F62" s="89"/>
      <c r="G62" s="90"/>
      <c r="H62" s="90"/>
      <c r="I62" s="91"/>
      <c r="M62" s="82"/>
      <c r="N62" s="82"/>
      <c r="O62" s="82"/>
    </row>
    <row r="63" spans="1:15" s="92" customFormat="1" ht="17.100000000000001" customHeight="1" x14ac:dyDescent="0.25">
      <c r="A63" s="87">
        <v>13</v>
      </c>
      <c r="B63" s="80">
        <v>383</v>
      </c>
      <c r="C63" s="88">
        <v>0.22893006575014943</v>
      </c>
      <c r="D63" s="80">
        <v>1290</v>
      </c>
      <c r="E63" s="88">
        <v>0.7710699342498506</v>
      </c>
      <c r="F63" s="107">
        <v>1</v>
      </c>
      <c r="G63" s="176" t="s">
        <v>3</v>
      </c>
      <c r="H63" s="176"/>
      <c r="I63" s="176"/>
      <c r="M63" s="82"/>
      <c r="N63" s="82"/>
      <c r="O63" s="82"/>
    </row>
    <row r="64" spans="1:15" s="92" customFormat="1" ht="17.100000000000001" customHeight="1" x14ac:dyDescent="0.25">
      <c r="A64" s="87">
        <v>14</v>
      </c>
      <c r="B64" s="80">
        <v>444</v>
      </c>
      <c r="C64" s="81">
        <v>0.23005181347150258</v>
      </c>
      <c r="D64" s="80">
        <v>1486</v>
      </c>
      <c r="E64" s="83">
        <v>0.76994818652849739</v>
      </c>
      <c r="F64" s="89">
        <v>0.99751480000000003</v>
      </c>
      <c r="G64" s="90">
        <v>0.84884409999999999</v>
      </c>
      <c r="H64" s="90">
        <v>1.1722239999999999</v>
      </c>
      <c r="I64" s="91">
        <v>0.97599999999999998</v>
      </c>
    </row>
    <row r="65" spans="1:22" s="92" customFormat="1" ht="17.100000000000001" customHeight="1" x14ac:dyDescent="0.25">
      <c r="A65" s="87">
        <v>15</v>
      </c>
      <c r="B65" s="80">
        <v>88</v>
      </c>
      <c r="C65" s="81">
        <v>0.24175824175824176</v>
      </c>
      <c r="D65" s="80">
        <v>276</v>
      </c>
      <c r="E65" s="83">
        <v>0.75824175824175821</v>
      </c>
      <c r="F65" s="89">
        <v>0.96606110000000001</v>
      </c>
      <c r="G65" s="90">
        <v>0.73347300000000004</v>
      </c>
      <c r="H65" s="90">
        <v>1.2724040000000001</v>
      </c>
      <c r="I65" s="91">
        <v>0.80600000000000005</v>
      </c>
    </row>
    <row r="66" spans="1:22" s="92" customFormat="1" ht="17.100000000000001" customHeight="1" x14ac:dyDescent="0.25">
      <c r="A66" s="87"/>
      <c r="B66" s="80"/>
      <c r="C66" s="88"/>
      <c r="D66" s="80"/>
      <c r="E66" s="88"/>
      <c r="F66" s="89"/>
      <c r="G66" s="90"/>
      <c r="H66" s="90"/>
      <c r="I66" s="91"/>
    </row>
    <row r="67" spans="1:22" s="92" customFormat="1" ht="17.100000000000001" customHeight="1" x14ac:dyDescent="0.25">
      <c r="A67" s="45" t="s">
        <v>20</v>
      </c>
      <c r="B67" s="80"/>
      <c r="C67" s="88"/>
      <c r="D67" s="80"/>
      <c r="E67" s="88"/>
      <c r="F67" s="89"/>
      <c r="G67" s="90"/>
      <c r="H67" s="90"/>
      <c r="I67" s="91"/>
    </row>
    <row r="68" spans="1:22" s="92" customFormat="1" ht="17.100000000000001" customHeight="1" x14ac:dyDescent="0.25">
      <c r="A68" s="45" t="s">
        <v>21</v>
      </c>
      <c r="B68" s="80">
        <v>498</v>
      </c>
      <c r="C68" s="81">
        <v>0.249</v>
      </c>
      <c r="D68" s="80">
        <v>1502</v>
      </c>
      <c r="E68" s="83">
        <v>0.751</v>
      </c>
      <c r="F68" s="107">
        <v>1</v>
      </c>
      <c r="G68" s="176" t="s">
        <v>3</v>
      </c>
      <c r="H68" s="176"/>
      <c r="I68" s="176"/>
    </row>
    <row r="69" spans="1:22" s="92" customFormat="1" ht="17.100000000000001" customHeight="1" x14ac:dyDescent="0.25">
      <c r="A69" s="45" t="s">
        <v>22</v>
      </c>
      <c r="B69" s="80">
        <v>417</v>
      </c>
      <c r="C69" s="81">
        <v>0.21199796644636501</v>
      </c>
      <c r="D69" s="80">
        <v>1550</v>
      </c>
      <c r="E69" s="83">
        <v>0.78800203355363496</v>
      </c>
      <c r="F69" s="89">
        <v>1.2329829999999999</v>
      </c>
      <c r="G69" s="90">
        <v>1.0566489999999999</v>
      </c>
      <c r="H69" s="90">
        <v>1.4387430000000001</v>
      </c>
      <c r="I69" s="91">
        <v>8.0000000000000002E-3</v>
      </c>
    </row>
    <row r="70" spans="1:22" s="92" customFormat="1" ht="17.100000000000001" customHeight="1" x14ac:dyDescent="0.25">
      <c r="A70" s="45"/>
      <c r="B70" s="80"/>
      <c r="C70" s="88"/>
      <c r="D70" s="80"/>
      <c r="E70" s="88"/>
      <c r="F70" s="89"/>
      <c r="G70" s="90"/>
      <c r="H70" s="90"/>
      <c r="I70" s="91"/>
    </row>
    <row r="71" spans="1:22" s="92" customFormat="1" ht="17.100000000000001" customHeight="1" x14ac:dyDescent="0.25">
      <c r="A71" s="45" t="s">
        <v>61</v>
      </c>
      <c r="B71" s="80"/>
      <c r="C71" s="88"/>
      <c r="D71" s="80"/>
      <c r="E71" s="88"/>
      <c r="F71" s="89"/>
      <c r="G71" s="90"/>
      <c r="H71" s="90"/>
      <c r="I71" s="91"/>
    </row>
    <row r="72" spans="1:22" s="92" customFormat="1" ht="17.100000000000001" customHeight="1" x14ac:dyDescent="0.25">
      <c r="A72" s="45" t="s">
        <v>1</v>
      </c>
      <c r="B72" s="80">
        <v>871</v>
      </c>
      <c r="C72" s="81">
        <v>0.24363636363636362</v>
      </c>
      <c r="D72" s="80">
        <v>2704</v>
      </c>
      <c r="E72" s="83">
        <v>0.75636363636363635</v>
      </c>
      <c r="F72" s="107">
        <v>1</v>
      </c>
      <c r="G72" s="176" t="s">
        <v>3</v>
      </c>
      <c r="H72" s="176"/>
      <c r="I72" s="176"/>
    </row>
    <row r="73" spans="1:22" s="92" customFormat="1" ht="17.100000000000001" customHeight="1" x14ac:dyDescent="0.25">
      <c r="A73" s="45" t="s">
        <v>2</v>
      </c>
      <c r="B73" s="80">
        <v>44</v>
      </c>
      <c r="C73" s="81">
        <v>0.11224489795918367</v>
      </c>
      <c r="D73" s="80">
        <v>348</v>
      </c>
      <c r="E73" s="83">
        <v>0.88775510204081631</v>
      </c>
      <c r="F73" s="89">
        <v>1.4744919999999999</v>
      </c>
      <c r="G73" s="90">
        <v>1.0173490000000001</v>
      </c>
      <c r="H73" s="90">
        <v>2.1370499999999999</v>
      </c>
      <c r="I73" s="91">
        <v>0.04</v>
      </c>
    </row>
    <row r="74" spans="1:22" s="92" customFormat="1" ht="17.100000000000001" customHeight="1" x14ac:dyDescent="0.25">
      <c r="A74" s="45"/>
      <c r="B74" s="80"/>
      <c r="C74" s="88"/>
      <c r="D74" s="80"/>
      <c r="E74" s="88"/>
      <c r="F74" s="89"/>
      <c r="G74" s="90"/>
      <c r="H74" s="90"/>
      <c r="I74" s="91"/>
    </row>
    <row r="75" spans="1:22" s="92" customFormat="1" ht="17.100000000000001" customHeight="1" x14ac:dyDescent="0.25">
      <c r="A75" s="45" t="s">
        <v>62</v>
      </c>
      <c r="B75" s="80"/>
      <c r="C75" s="88"/>
      <c r="D75" s="80"/>
      <c r="E75" s="88"/>
      <c r="F75" s="89"/>
      <c r="G75" s="90"/>
      <c r="H75" s="90"/>
      <c r="I75" s="91"/>
    </row>
    <row r="76" spans="1:22" s="92" customFormat="1" ht="17.100000000000001" customHeight="1" x14ac:dyDescent="0.25">
      <c r="A76" s="13" t="s">
        <v>1</v>
      </c>
      <c r="B76" s="80">
        <v>827</v>
      </c>
      <c r="C76" s="81">
        <v>0.25182704019488428</v>
      </c>
      <c r="D76" s="82">
        <v>2457</v>
      </c>
      <c r="E76" s="83">
        <v>0.74817295980511567</v>
      </c>
      <c r="F76" s="107">
        <v>1</v>
      </c>
      <c r="G76" s="176" t="s">
        <v>3</v>
      </c>
      <c r="H76" s="176"/>
      <c r="I76" s="176"/>
      <c r="L76" s="82"/>
      <c r="M76" s="82"/>
      <c r="N76" s="82"/>
    </row>
    <row r="77" spans="1:22" s="98" customFormat="1" ht="17.100000000000001" customHeight="1" x14ac:dyDescent="0.25">
      <c r="A77" s="13" t="s">
        <v>2</v>
      </c>
      <c r="B77" s="80">
        <v>88</v>
      </c>
      <c r="C77" s="83">
        <v>0.12884333821376281</v>
      </c>
      <c r="D77" s="86">
        <v>595</v>
      </c>
      <c r="E77" s="83">
        <v>0.87115666178623719</v>
      </c>
      <c r="F77" s="89">
        <v>1.56992</v>
      </c>
      <c r="G77" s="90">
        <v>1.1926460000000001</v>
      </c>
      <c r="H77" s="90">
        <v>2.0665399999999998</v>
      </c>
      <c r="I77" s="91">
        <v>1E-3</v>
      </c>
      <c r="M77" s="86"/>
      <c r="N77" s="86"/>
    </row>
    <row r="78" spans="1:22" s="119" customFormat="1" ht="17.100000000000001" customHeight="1" x14ac:dyDescent="0.25">
      <c r="A78" s="116"/>
      <c r="B78" s="143"/>
      <c r="C78" s="115"/>
      <c r="D78" s="143"/>
      <c r="E78" s="138"/>
      <c r="F78" s="89"/>
      <c r="G78" s="90"/>
      <c r="H78" s="90"/>
      <c r="I78" s="91"/>
      <c r="L78" s="120"/>
      <c r="M78" s="151"/>
      <c r="N78" s="151"/>
      <c r="O78" s="121"/>
      <c r="P78" s="120"/>
      <c r="Q78" s="120"/>
      <c r="T78" s="151"/>
      <c r="U78" s="151"/>
      <c r="V78" s="151"/>
    </row>
    <row r="79" spans="1:22" s="119" customFormat="1" ht="17.100000000000001" customHeight="1" x14ac:dyDescent="0.25">
      <c r="A79" s="113" t="s">
        <v>63</v>
      </c>
      <c r="B79" s="116"/>
      <c r="C79" s="115"/>
      <c r="D79" s="116"/>
      <c r="E79" s="116"/>
      <c r="F79" s="89"/>
      <c r="G79" s="90"/>
      <c r="H79" s="90"/>
      <c r="I79" s="91"/>
      <c r="M79" s="151"/>
    </row>
    <row r="80" spans="1:22" s="125" customFormat="1" ht="17.100000000000001" customHeight="1" x14ac:dyDescent="0.25">
      <c r="A80" s="129" t="s">
        <v>29</v>
      </c>
      <c r="B80" s="134">
        <v>535</v>
      </c>
      <c r="C80" s="115">
        <v>0.22717622080679406</v>
      </c>
      <c r="D80" s="131">
        <v>1820</v>
      </c>
      <c r="E80" s="132">
        <v>0.772823779193206</v>
      </c>
      <c r="F80" s="107">
        <v>1</v>
      </c>
      <c r="G80" s="176" t="s">
        <v>3</v>
      </c>
      <c r="H80" s="176"/>
      <c r="I80" s="176"/>
    </row>
    <row r="81" spans="1:22" s="125" customFormat="1" ht="17.100000000000001" customHeight="1" x14ac:dyDescent="0.25">
      <c r="A81" s="129" t="s">
        <v>28</v>
      </c>
      <c r="B81" s="134">
        <v>380</v>
      </c>
      <c r="C81" s="115">
        <v>0.23573200992555832</v>
      </c>
      <c r="D81" s="131">
        <v>1232</v>
      </c>
      <c r="E81" s="132">
        <v>0.76426799007444168</v>
      </c>
      <c r="F81" s="89">
        <v>0.95388709999999999</v>
      </c>
      <c r="G81" s="90">
        <v>0.81653750000000003</v>
      </c>
      <c r="H81" s="90">
        <v>1.1143400000000001</v>
      </c>
      <c r="I81" s="97">
        <v>0.55200000000000005</v>
      </c>
      <c r="M81" s="152"/>
      <c r="N81" s="152"/>
    </row>
    <row r="82" spans="1:22" s="125" customFormat="1" ht="17.100000000000001" customHeight="1" x14ac:dyDescent="0.25">
      <c r="A82" s="129"/>
      <c r="B82" s="134"/>
      <c r="C82" s="115"/>
      <c r="D82" s="131"/>
      <c r="E82" s="132"/>
      <c r="F82" s="135"/>
      <c r="G82" s="135"/>
      <c r="H82" s="135"/>
      <c r="I82" s="136"/>
      <c r="M82" s="152"/>
      <c r="N82" s="152"/>
    </row>
    <row r="83" spans="1:22" s="92" customFormat="1" ht="17.100000000000001" customHeight="1" x14ac:dyDescent="0.25">
      <c r="A83" s="95" t="s">
        <v>49</v>
      </c>
      <c r="B83" s="110"/>
      <c r="C83" s="81"/>
      <c r="D83" s="110"/>
      <c r="E83" s="108"/>
      <c r="F83" s="107"/>
      <c r="G83" s="107"/>
      <c r="H83" s="107"/>
      <c r="I83" s="91"/>
      <c r="K83" s="111"/>
      <c r="L83" s="111"/>
      <c r="M83" s="112"/>
      <c r="N83" s="112"/>
      <c r="O83" s="111"/>
      <c r="P83" s="111"/>
      <c r="Q83" s="111"/>
    </row>
    <row r="84" spans="1:22" s="125" customFormat="1" ht="17.100000000000001" customHeight="1" x14ac:dyDescent="0.25">
      <c r="A84" s="129" t="s">
        <v>30</v>
      </c>
      <c r="B84" s="131">
        <v>723</v>
      </c>
      <c r="C84" s="115">
        <f>B84/(B84+D84)</f>
        <v>0.25766215253029223</v>
      </c>
      <c r="D84" s="131">
        <v>2083</v>
      </c>
      <c r="E84" s="132">
        <f>D84/(D84+B84)</f>
        <v>0.74233784746970777</v>
      </c>
      <c r="F84" s="117">
        <v>1</v>
      </c>
      <c r="G84" s="198" t="s">
        <v>3</v>
      </c>
      <c r="H84" s="198"/>
      <c r="I84" s="136"/>
      <c r="K84" s="152"/>
      <c r="L84" s="152"/>
      <c r="M84" s="152"/>
    </row>
    <row r="85" spans="1:22" s="125" customFormat="1" ht="17.100000000000001" customHeight="1" x14ac:dyDescent="0.25">
      <c r="A85" s="129" t="s">
        <v>42</v>
      </c>
      <c r="B85" s="131"/>
      <c r="C85" s="115"/>
      <c r="D85" s="131"/>
      <c r="E85" s="132"/>
      <c r="F85" s="135"/>
      <c r="G85" s="135"/>
      <c r="H85" s="135"/>
      <c r="I85" s="136"/>
      <c r="L85" s="152"/>
      <c r="N85" s="152"/>
    </row>
    <row r="86" spans="1:22" s="125" customFormat="1" ht="17.100000000000001" customHeight="1" x14ac:dyDescent="0.25">
      <c r="A86" s="133" t="s">
        <v>34</v>
      </c>
      <c r="B86" s="134">
        <v>66</v>
      </c>
      <c r="C86" s="115">
        <f t="shared" ref="C86:C88" si="4">B86/(B86+D86)</f>
        <v>0.2462686567164179</v>
      </c>
      <c r="D86" s="134">
        <v>202</v>
      </c>
      <c r="E86" s="132">
        <f t="shared" ref="E86:E88" si="5">D86/(D86+B86)</f>
        <v>0.75373134328358204</v>
      </c>
      <c r="F86" s="135">
        <v>0.92706310000000003</v>
      </c>
      <c r="G86" s="135">
        <v>0.68504189999999998</v>
      </c>
      <c r="H86" s="135">
        <v>1.254589</v>
      </c>
      <c r="I86" s="136">
        <v>0.624</v>
      </c>
    </row>
    <row r="87" spans="1:22" s="125" customFormat="1" ht="17.100000000000001" customHeight="1" x14ac:dyDescent="0.25">
      <c r="A87" s="129" t="s">
        <v>35</v>
      </c>
      <c r="B87" s="134">
        <v>66</v>
      </c>
      <c r="C87" s="115">
        <f t="shared" si="4"/>
        <v>0.27615062761506276</v>
      </c>
      <c r="D87" s="134">
        <v>173</v>
      </c>
      <c r="E87" s="132">
        <f t="shared" si="5"/>
        <v>0.72384937238493718</v>
      </c>
      <c r="F87" s="135">
        <v>0.83927969999999996</v>
      </c>
      <c r="G87" s="135">
        <v>0.61746239999999997</v>
      </c>
      <c r="H87" s="135">
        <v>1.1407830000000001</v>
      </c>
      <c r="I87" s="136">
        <v>0.26300000000000001</v>
      </c>
    </row>
    <row r="88" spans="1:22" s="125" customFormat="1" ht="17.100000000000001" customHeight="1" x14ac:dyDescent="0.25">
      <c r="A88" s="129" t="s">
        <v>36</v>
      </c>
      <c r="B88" s="134">
        <v>83</v>
      </c>
      <c r="C88" s="115">
        <f t="shared" si="4"/>
        <v>0.19529411764705881</v>
      </c>
      <c r="D88" s="134">
        <v>342</v>
      </c>
      <c r="E88" s="132">
        <f t="shared" si="5"/>
        <v>0.80470588235294116</v>
      </c>
      <c r="F88" s="135">
        <v>1.4423049999999999</v>
      </c>
      <c r="G88" s="135">
        <v>1.1107899999999999</v>
      </c>
      <c r="H88" s="135">
        <v>1.8727609999999999</v>
      </c>
      <c r="I88" s="136">
        <v>6.0000000000000001E-3</v>
      </c>
    </row>
    <row r="89" spans="1:22" s="125" customFormat="1" ht="17.100000000000001" customHeight="1" x14ac:dyDescent="0.25">
      <c r="A89" s="94"/>
      <c r="B89" s="137"/>
      <c r="C89" s="138"/>
      <c r="D89" s="139"/>
      <c r="E89" s="140"/>
      <c r="F89" s="198" t="s">
        <v>41</v>
      </c>
      <c r="G89" s="198"/>
      <c r="H89" s="198"/>
      <c r="I89" s="136"/>
    </row>
    <row r="90" spans="1:22" s="125" customFormat="1" ht="17.100000000000001" customHeight="1" x14ac:dyDescent="0.25">
      <c r="A90" s="94"/>
      <c r="B90" s="137"/>
      <c r="C90" s="138"/>
      <c r="D90" s="139"/>
      <c r="E90" s="140"/>
      <c r="F90" s="117"/>
      <c r="G90" s="117"/>
      <c r="H90" s="117"/>
      <c r="I90" s="136"/>
    </row>
    <row r="91" spans="1:22" s="92" customFormat="1" ht="17.100000000000001" customHeight="1" x14ac:dyDescent="0.25">
      <c r="A91" s="87" t="s">
        <v>14</v>
      </c>
      <c r="B91" s="80"/>
      <c r="C91" s="88"/>
      <c r="D91" s="80"/>
      <c r="E91" s="88"/>
      <c r="F91" s="89"/>
      <c r="G91" s="90"/>
      <c r="H91" s="90"/>
      <c r="I91" s="91"/>
      <c r="U91" s="82"/>
      <c r="V91" s="82"/>
    </row>
    <row r="92" spans="1:22" s="92" customFormat="1" ht="17.100000000000001" customHeight="1" x14ac:dyDescent="0.25">
      <c r="A92" s="108" t="s">
        <v>1</v>
      </c>
      <c r="B92" s="80">
        <v>112</v>
      </c>
      <c r="C92" s="81">
        <v>0.26923076923076922</v>
      </c>
      <c r="D92" s="80">
        <v>304</v>
      </c>
      <c r="E92" s="83">
        <v>0.73076923076923073</v>
      </c>
      <c r="F92" s="107">
        <v>1</v>
      </c>
      <c r="G92" s="176" t="s">
        <v>3</v>
      </c>
      <c r="H92" s="176"/>
      <c r="I92" s="176"/>
      <c r="V92" s="82"/>
    </row>
    <row r="93" spans="1:22" s="92" customFormat="1" ht="17.100000000000001" customHeight="1" x14ac:dyDescent="0.25">
      <c r="A93" s="108" t="s">
        <v>2</v>
      </c>
      <c r="B93" s="80">
        <v>826</v>
      </c>
      <c r="C93" s="81">
        <v>0.24864539434075858</v>
      </c>
      <c r="D93" s="80">
        <v>2496</v>
      </c>
      <c r="E93" s="83">
        <v>0.75135460565924139</v>
      </c>
      <c r="F93" s="89">
        <v>1.1430819999999999</v>
      </c>
      <c r="G93" s="90">
        <v>0.89949570000000001</v>
      </c>
      <c r="H93" s="90">
        <v>1.4526330000000001</v>
      </c>
      <c r="I93" s="91">
        <v>0.27400000000000002</v>
      </c>
      <c r="T93" s="82"/>
      <c r="U93" s="82"/>
      <c r="V93" s="82"/>
    </row>
    <row r="94" spans="1:22" s="92" customFormat="1" ht="17.100000000000001" customHeight="1" x14ac:dyDescent="0.25">
      <c r="A94" s="108"/>
      <c r="B94" s="80"/>
      <c r="C94" s="81"/>
      <c r="D94" s="80"/>
      <c r="E94" s="83"/>
      <c r="F94" s="107"/>
      <c r="G94" s="107"/>
      <c r="H94" s="107"/>
      <c r="I94" s="91"/>
      <c r="T94" s="82"/>
      <c r="U94" s="82"/>
      <c r="V94" s="82"/>
    </row>
    <row r="95" spans="1:22" s="92" customFormat="1" ht="17.100000000000001" customHeight="1" x14ac:dyDescent="0.25">
      <c r="A95" s="87" t="s">
        <v>19</v>
      </c>
      <c r="B95" s="80"/>
      <c r="C95" s="88"/>
      <c r="D95" s="80"/>
      <c r="E95" s="88"/>
      <c r="F95" s="89"/>
      <c r="G95" s="90"/>
      <c r="H95" s="90"/>
      <c r="I95" s="91"/>
    </row>
    <row r="96" spans="1:22" s="92" customFormat="1" ht="17.100000000000001" customHeight="1" x14ac:dyDescent="0.25">
      <c r="A96" s="87" t="s">
        <v>15</v>
      </c>
      <c r="B96" s="80">
        <v>673</v>
      </c>
      <c r="C96" s="81">
        <v>0.32355769230769232</v>
      </c>
      <c r="D96" s="82">
        <v>1407</v>
      </c>
      <c r="E96" s="83">
        <v>0.67644230769230773</v>
      </c>
      <c r="F96" s="107">
        <v>1</v>
      </c>
      <c r="G96" s="176" t="s">
        <v>3</v>
      </c>
      <c r="H96" s="176"/>
      <c r="I96" s="176"/>
    </row>
    <row r="97" spans="1:15" s="92" customFormat="1" ht="17.100000000000001" customHeight="1" x14ac:dyDescent="0.25">
      <c r="A97" s="87" t="s">
        <v>16</v>
      </c>
      <c r="B97" s="80">
        <v>210</v>
      </c>
      <c r="C97" s="81">
        <v>0.18935978358881875</v>
      </c>
      <c r="D97" s="82">
        <v>899</v>
      </c>
      <c r="E97" s="83">
        <v>0.81064021641118122</v>
      </c>
      <c r="F97" s="89">
        <v>1.9553750000000001</v>
      </c>
      <c r="G97" s="90">
        <v>1.6359079999999999</v>
      </c>
      <c r="H97" s="90">
        <v>2.3372299999999999</v>
      </c>
      <c r="I97" s="91" t="s">
        <v>13</v>
      </c>
    </row>
    <row r="98" spans="1:15" s="92" customFormat="1" ht="17.100000000000001" customHeight="1" x14ac:dyDescent="0.25">
      <c r="A98" s="87" t="s">
        <v>17</v>
      </c>
      <c r="B98" s="80">
        <v>48</v>
      </c>
      <c r="C98" s="81">
        <v>0.10434782608695652</v>
      </c>
      <c r="D98" s="82">
        <v>412</v>
      </c>
      <c r="E98" s="83">
        <v>0.89565217391304353</v>
      </c>
      <c r="F98" s="89">
        <v>3.5718100000000002</v>
      </c>
      <c r="G98" s="90">
        <v>2.6027939999999998</v>
      </c>
      <c r="H98" s="90">
        <v>4.9015899999999997</v>
      </c>
      <c r="I98" s="91" t="s">
        <v>13</v>
      </c>
    </row>
    <row r="99" spans="1:15" s="92" customFormat="1" ht="17.100000000000001" customHeight="1" x14ac:dyDescent="0.25">
      <c r="A99" s="87" t="s">
        <v>18</v>
      </c>
      <c r="B99" s="80">
        <v>7</v>
      </c>
      <c r="C99" s="81">
        <v>7.8651685393258425E-2</v>
      </c>
      <c r="D99" s="82">
        <v>82</v>
      </c>
      <c r="E99" s="83">
        <v>0.9213483146067416</v>
      </c>
      <c r="F99" s="89">
        <v>4.7285909999999998</v>
      </c>
      <c r="G99" s="90">
        <v>2.159608</v>
      </c>
      <c r="H99" s="90">
        <v>10.353529999999999</v>
      </c>
      <c r="I99" s="91" t="s">
        <v>13</v>
      </c>
    </row>
    <row r="100" spans="1:15" ht="17.100000000000001" customHeight="1" x14ac:dyDescent="0.15">
      <c r="A100" s="29"/>
      <c r="B100" s="70"/>
      <c r="C100" s="70"/>
      <c r="D100" s="70"/>
      <c r="E100" s="70"/>
      <c r="F100" s="174" t="s">
        <v>37</v>
      </c>
      <c r="G100" s="174"/>
      <c r="H100" s="174"/>
      <c r="I100"/>
      <c r="N100" s="1"/>
    </row>
    <row r="101" spans="1:15" s="92" customFormat="1" ht="17.100000000000001" customHeight="1" x14ac:dyDescent="0.25">
      <c r="A101" s="87"/>
      <c r="B101" s="80"/>
      <c r="C101" s="88"/>
      <c r="D101" s="80"/>
      <c r="E101" s="88"/>
      <c r="F101" s="89"/>
      <c r="G101" s="90"/>
      <c r="H101" s="90"/>
      <c r="I101" s="91"/>
    </row>
    <row r="102" spans="1:15" s="92" customFormat="1" ht="17.100000000000001" customHeight="1" x14ac:dyDescent="0.25">
      <c r="A102" s="94" t="s">
        <v>60</v>
      </c>
      <c r="B102" s="80"/>
      <c r="C102" s="88"/>
      <c r="D102" s="80"/>
      <c r="E102" s="88"/>
      <c r="F102" s="89"/>
      <c r="G102" s="90"/>
      <c r="H102" s="90"/>
      <c r="I102" s="91"/>
      <c r="K102" s="82"/>
      <c r="L102" s="82"/>
      <c r="M102" s="82"/>
      <c r="N102" s="82"/>
    </row>
    <row r="103" spans="1:15" s="92" customFormat="1" ht="17.100000000000001" customHeight="1" x14ac:dyDescent="0.25">
      <c r="A103" s="95">
        <v>16</v>
      </c>
      <c r="B103" s="80">
        <v>377</v>
      </c>
      <c r="C103" s="81">
        <v>0.23157248157248156</v>
      </c>
      <c r="D103" s="80">
        <v>1251</v>
      </c>
      <c r="E103" s="83">
        <v>0.76842751842751844</v>
      </c>
      <c r="F103" s="107">
        <v>1</v>
      </c>
      <c r="G103" s="176" t="s">
        <v>3</v>
      </c>
      <c r="H103" s="176"/>
      <c r="I103" s="176"/>
      <c r="K103" s="82"/>
      <c r="L103" s="82"/>
      <c r="M103" s="82"/>
      <c r="N103" s="82"/>
    </row>
    <row r="104" spans="1:15" s="92" customFormat="1" ht="17.100000000000001" customHeight="1" x14ac:dyDescent="0.25">
      <c r="A104" s="96">
        <v>17</v>
      </c>
      <c r="B104" s="80">
        <v>466</v>
      </c>
      <c r="C104" s="81">
        <v>0.25745856353591162</v>
      </c>
      <c r="D104" s="80">
        <v>1344</v>
      </c>
      <c r="E104" s="83">
        <v>0.74254143646408843</v>
      </c>
      <c r="F104" s="89">
        <v>0.85669099999999998</v>
      </c>
      <c r="G104" s="90">
        <v>0.72962099999999996</v>
      </c>
      <c r="H104" s="90">
        <v>1.0058910000000001</v>
      </c>
      <c r="I104" s="91">
        <v>5.8999999999999997E-2</v>
      </c>
      <c r="K104" s="82"/>
      <c r="M104" s="82"/>
      <c r="N104" s="82"/>
    </row>
    <row r="105" spans="1:15" s="92" customFormat="1" ht="17.100000000000001" customHeight="1" x14ac:dyDescent="0.25">
      <c r="A105" s="96">
        <v>18</v>
      </c>
      <c r="B105" s="80">
        <v>95</v>
      </c>
      <c r="C105" s="81">
        <v>0.31666666666666665</v>
      </c>
      <c r="D105" s="80">
        <v>205</v>
      </c>
      <c r="E105" s="83">
        <v>0.68333333333333335</v>
      </c>
      <c r="F105" s="89">
        <v>0.63933359999999995</v>
      </c>
      <c r="G105" s="90">
        <v>0.48430570000000001</v>
      </c>
      <c r="H105" s="90">
        <v>0.84398660000000003</v>
      </c>
      <c r="I105" s="91">
        <v>2E-3</v>
      </c>
      <c r="M105" s="82"/>
      <c r="N105" s="82"/>
      <c r="O105" s="82"/>
    </row>
    <row r="106" spans="1:15" s="92" customFormat="1" ht="17.100000000000001" customHeight="1" x14ac:dyDescent="0.25">
      <c r="A106" s="87"/>
      <c r="B106" s="80"/>
      <c r="C106" s="88"/>
      <c r="D106" s="80"/>
      <c r="E106" s="88"/>
      <c r="F106" s="89"/>
      <c r="G106" s="90"/>
      <c r="H106" s="90"/>
      <c r="I106" s="91"/>
      <c r="M106" s="82"/>
      <c r="N106" s="82"/>
      <c r="O106" s="82"/>
    </row>
    <row r="107" spans="1:15" s="92" customFormat="1" ht="17.100000000000001" customHeight="1" x14ac:dyDescent="0.25">
      <c r="A107" s="87" t="s">
        <v>20</v>
      </c>
      <c r="B107" s="80"/>
      <c r="C107" s="88"/>
      <c r="D107" s="80"/>
      <c r="E107" s="88"/>
      <c r="F107" s="89"/>
      <c r="G107" s="90"/>
      <c r="H107" s="90"/>
      <c r="I107" s="91"/>
      <c r="M107" s="82"/>
      <c r="N107" s="82"/>
      <c r="O107" s="82"/>
    </row>
    <row r="108" spans="1:15" s="92" customFormat="1" ht="17.100000000000001" customHeight="1" x14ac:dyDescent="0.25">
      <c r="A108" s="87" t="s">
        <v>21</v>
      </c>
      <c r="B108" s="80">
        <v>474</v>
      </c>
      <c r="C108" s="81">
        <v>0.23963599595551061</v>
      </c>
      <c r="D108" s="80">
        <v>1504</v>
      </c>
      <c r="E108" s="83">
        <v>0.76036400404448934</v>
      </c>
      <c r="F108" s="107">
        <v>1</v>
      </c>
      <c r="G108" s="176" t="s">
        <v>3</v>
      </c>
      <c r="H108" s="176"/>
      <c r="I108" s="176"/>
    </row>
    <row r="109" spans="1:15" s="92" customFormat="1" ht="17.100000000000001" customHeight="1" x14ac:dyDescent="0.25">
      <c r="A109" s="87" t="s">
        <v>22</v>
      </c>
      <c r="B109" s="80">
        <v>464</v>
      </c>
      <c r="C109" s="81">
        <v>0.26363636363636361</v>
      </c>
      <c r="D109" s="80">
        <v>1296</v>
      </c>
      <c r="E109" s="83">
        <v>0.73636363636363633</v>
      </c>
      <c r="F109" s="89">
        <v>0.88819999999999999</v>
      </c>
      <c r="G109" s="90">
        <v>0.76202800000000004</v>
      </c>
      <c r="H109" s="90">
        <v>1.035263</v>
      </c>
      <c r="I109" s="91">
        <v>0.129</v>
      </c>
    </row>
    <row r="110" spans="1:15" s="92" customFormat="1" ht="17.100000000000001" customHeight="1" x14ac:dyDescent="0.25">
      <c r="A110" s="87"/>
      <c r="B110" s="80"/>
      <c r="C110" s="88"/>
      <c r="D110" s="80"/>
      <c r="E110" s="88"/>
      <c r="F110" s="89"/>
      <c r="G110" s="90"/>
      <c r="H110" s="90"/>
      <c r="I110" s="91"/>
    </row>
    <row r="111" spans="1:15" s="92" customFormat="1" ht="17.100000000000001" customHeight="1" x14ac:dyDescent="0.25">
      <c r="A111" s="45" t="s">
        <v>61</v>
      </c>
      <c r="B111" s="80"/>
      <c r="C111" s="88"/>
      <c r="D111" s="80"/>
      <c r="E111" s="88"/>
      <c r="F111" s="89"/>
      <c r="G111" s="90"/>
      <c r="H111" s="90"/>
      <c r="I111" s="91"/>
    </row>
    <row r="112" spans="1:15" s="92" customFormat="1" ht="17.100000000000001" customHeight="1" x14ac:dyDescent="0.25">
      <c r="A112" s="45" t="s">
        <v>1</v>
      </c>
      <c r="B112" s="80">
        <v>914</v>
      </c>
      <c r="C112" s="81">
        <v>0.26234213547646384</v>
      </c>
      <c r="D112" s="80">
        <v>2570</v>
      </c>
      <c r="E112" s="83">
        <v>0.73765786452353621</v>
      </c>
      <c r="F112" s="107">
        <v>1</v>
      </c>
      <c r="G112" s="176" t="s">
        <v>3</v>
      </c>
      <c r="H112" s="176"/>
      <c r="I112" s="176"/>
    </row>
    <row r="113" spans="1:14" s="92" customFormat="1" ht="17.100000000000001" customHeight="1" x14ac:dyDescent="0.25">
      <c r="A113" s="45" t="s">
        <v>2</v>
      </c>
      <c r="B113" s="80">
        <v>24</v>
      </c>
      <c r="C113" s="81">
        <v>9.4488188976377951E-2</v>
      </c>
      <c r="D113" s="80">
        <v>230</v>
      </c>
      <c r="E113" s="83">
        <v>0.90551181102362199</v>
      </c>
      <c r="F113" s="89">
        <v>1.7892680000000001</v>
      </c>
      <c r="G113" s="90">
        <v>1.117731</v>
      </c>
      <c r="H113" s="90">
        <v>2.8642690000000002</v>
      </c>
      <c r="I113" s="91" t="s">
        <v>13</v>
      </c>
    </row>
    <row r="114" spans="1:14" s="92" customFormat="1" ht="17.100000000000001" customHeight="1" x14ac:dyDescent="0.25">
      <c r="A114" s="45"/>
      <c r="B114" s="80"/>
      <c r="C114" s="88"/>
      <c r="D114" s="80"/>
      <c r="E114" s="88"/>
      <c r="F114" s="89"/>
      <c r="G114" s="90"/>
      <c r="H114" s="90"/>
      <c r="I114" s="91"/>
    </row>
    <row r="115" spans="1:14" s="92" customFormat="1" ht="17.100000000000001" customHeight="1" x14ac:dyDescent="0.25">
      <c r="A115" s="45" t="s">
        <v>62</v>
      </c>
      <c r="B115" s="80"/>
      <c r="C115" s="88"/>
      <c r="D115" s="80"/>
      <c r="E115" s="88"/>
      <c r="F115" s="89"/>
      <c r="G115" s="90"/>
      <c r="H115" s="90"/>
      <c r="I115" s="91"/>
    </row>
    <row r="116" spans="1:14" s="92" customFormat="1" ht="17.100000000000001" customHeight="1" x14ac:dyDescent="0.25">
      <c r="A116" s="45" t="s">
        <v>1</v>
      </c>
      <c r="B116" s="80">
        <v>868</v>
      </c>
      <c r="C116" s="81">
        <v>0.27424960505529228</v>
      </c>
      <c r="D116" s="80">
        <v>2297</v>
      </c>
      <c r="E116" s="83">
        <v>0.72575039494470772</v>
      </c>
      <c r="F116" s="107">
        <v>1</v>
      </c>
      <c r="G116" s="176" t="s">
        <v>3</v>
      </c>
      <c r="H116" s="176"/>
      <c r="I116" s="176"/>
    </row>
    <row r="117" spans="1:14" s="92" customFormat="1" ht="17.100000000000001" customHeight="1" x14ac:dyDescent="0.25">
      <c r="A117" s="45" t="s">
        <v>2</v>
      </c>
      <c r="B117" s="80">
        <v>70</v>
      </c>
      <c r="C117" s="81">
        <v>0.12216404886561955</v>
      </c>
      <c r="D117" s="80">
        <v>503</v>
      </c>
      <c r="E117" s="83">
        <v>0.8778359511343804</v>
      </c>
      <c r="F117" s="89">
        <v>1.934582</v>
      </c>
      <c r="G117" s="90">
        <v>1.4478530000000001</v>
      </c>
      <c r="H117" s="90">
        <v>2.5849359999999999</v>
      </c>
      <c r="I117" s="91" t="s">
        <v>13</v>
      </c>
    </row>
    <row r="118" spans="1:14" s="92" customFormat="1" ht="17.100000000000001" customHeight="1" x14ac:dyDescent="0.25">
      <c r="A118" s="45"/>
      <c r="B118" s="80"/>
      <c r="C118" s="88"/>
      <c r="D118" s="80"/>
      <c r="E118" s="88"/>
      <c r="F118" s="89"/>
      <c r="G118" s="90"/>
      <c r="H118" s="90"/>
      <c r="I118" s="91"/>
    </row>
    <row r="119" spans="1:14" s="92" customFormat="1" ht="17.100000000000001" customHeight="1" x14ac:dyDescent="0.25">
      <c r="A119" s="45" t="s">
        <v>27</v>
      </c>
      <c r="B119" s="80"/>
      <c r="C119" s="88"/>
      <c r="D119" s="80"/>
      <c r="E119" s="88"/>
      <c r="F119" s="89"/>
      <c r="G119" s="90"/>
      <c r="H119" s="90"/>
      <c r="I119" s="91"/>
    </row>
    <row r="120" spans="1:14" s="92" customFormat="1" ht="17.100000000000001" customHeight="1" x14ac:dyDescent="0.25">
      <c r="A120" s="13" t="s">
        <v>29</v>
      </c>
      <c r="B120" s="80">
        <v>493</v>
      </c>
      <c r="C120" s="81">
        <v>0.24823766364551864</v>
      </c>
      <c r="D120" s="82">
        <v>1493</v>
      </c>
      <c r="E120" s="83">
        <v>0.75176233635448142</v>
      </c>
      <c r="F120" s="107">
        <v>1</v>
      </c>
      <c r="G120" s="176" t="s">
        <v>3</v>
      </c>
      <c r="H120" s="176"/>
      <c r="I120" s="176"/>
      <c r="L120" s="82"/>
      <c r="M120" s="82"/>
      <c r="N120" s="82"/>
    </row>
    <row r="121" spans="1:14" s="98" customFormat="1" ht="17.100000000000001" customHeight="1" x14ac:dyDescent="0.25">
      <c r="A121" s="61" t="s">
        <v>28</v>
      </c>
      <c r="B121" s="101">
        <v>445</v>
      </c>
      <c r="C121" s="102">
        <v>0.25399543378995432</v>
      </c>
      <c r="D121" s="103">
        <v>1307</v>
      </c>
      <c r="E121" s="102">
        <v>0.74600456621004563</v>
      </c>
      <c r="F121" s="89">
        <v>0.97150289999999995</v>
      </c>
      <c r="G121" s="90">
        <v>0.83389349999999995</v>
      </c>
      <c r="H121" s="90">
        <v>1.131821</v>
      </c>
      <c r="I121" s="97">
        <v>0.71099999999999997</v>
      </c>
      <c r="M121" s="86"/>
      <c r="N121" s="86"/>
    </row>
    <row r="122" spans="1:14" s="125" customFormat="1" ht="17.100000000000001" customHeight="1" x14ac:dyDescent="0.15">
      <c r="A122" s="199" t="s">
        <v>57</v>
      </c>
      <c r="B122" s="200"/>
      <c r="C122" s="200"/>
      <c r="D122" s="200"/>
      <c r="E122" s="200"/>
      <c r="F122" s="200"/>
      <c r="G122" s="200"/>
      <c r="H122" s="200"/>
      <c r="I122" s="200"/>
    </row>
    <row r="123" spans="1:14" s="125" customFormat="1" ht="17.100000000000001" customHeight="1" x14ac:dyDescent="0.15">
      <c r="A123" s="201"/>
      <c r="B123" s="201"/>
      <c r="C123" s="201"/>
      <c r="D123" s="201"/>
      <c r="E123" s="201"/>
      <c r="F123" s="201"/>
      <c r="G123" s="201"/>
      <c r="H123" s="201"/>
      <c r="I123" s="201"/>
    </row>
    <row r="124" spans="1:14" s="20" customFormat="1" ht="14.25" x14ac:dyDescent="0.15">
      <c r="A124" s="201"/>
      <c r="B124" s="201"/>
      <c r="C124" s="201"/>
      <c r="D124" s="201"/>
      <c r="E124" s="201"/>
      <c r="F124" s="201"/>
      <c r="G124" s="201"/>
      <c r="H124" s="201"/>
      <c r="I124" s="201"/>
    </row>
  </sheetData>
  <mergeCells count="39">
    <mergeCell ref="G116:I116"/>
    <mergeCell ref="G120:I120"/>
    <mergeCell ref="F21:H21"/>
    <mergeCell ref="F60:H60"/>
    <mergeCell ref="F100:H100"/>
    <mergeCell ref="A122:I124"/>
    <mergeCell ref="G17:I17"/>
    <mergeCell ref="G24:I24"/>
    <mergeCell ref="G29:I29"/>
    <mergeCell ref="G33:I33"/>
    <mergeCell ref="G37:I37"/>
    <mergeCell ref="G41:I41"/>
    <mergeCell ref="G52:I52"/>
    <mergeCell ref="F50:H50"/>
    <mergeCell ref="G92:I92"/>
    <mergeCell ref="G68:I68"/>
    <mergeCell ref="G72:I72"/>
    <mergeCell ref="G76:I76"/>
    <mergeCell ref="G103:I103"/>
    <mergeCell ref="G108:I108"/>
    <mergeCell ref="G112:I112"/>
    <mergeCell ref="G6:H6"/>
    <mergeCell ref="F11:H11"/>
    <mergeCell ref="G45:H45"/>
    <mergeCell ref="G96:I96"/>
    <mergeCell ref="F89:H89"/>
    <mergeCell ref="G13:I13"/>
    <mergeCell ref="G84:H84"/>
    <mergeCell ref="G56:I56"/>
    <mergeCell ref="G63:I63"/>
    <mergeCell ref="G80:I80"/>
    <mergeCell ref="A1:I1"/>
    <mergeCell ref="A2:A4"/>
    <mergeCell ref="B2:E2"/>
    <mergeCell ref="F2:F4"/>
    <mergeCell ref="G2:H3"/>
    <mergeCell ref="I2:I4"/>
    <mergeCell ref="B3:C3"/>
    <mergeCell ref="D3:E3"/>
  </mergeCells>
  <phoneticPr fontId="1"/>
  <pageMargins left="0.70866141732283472" right="0.70866141732283472" top="0.74803149606299213" bottom="0.74803149606299213" header="0.31496062992125984" footer="0.31496062992125984"/>
  <pageSetup paperSize="9" scale="69" fitToHeight="2" orientation="landscape" r:id="rId1"/>
  <rowBreaks count="2" manualBreakCount="2">
    <brk id="42" max="16383" man="1"/>
    <brk id="82"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26"/>
  <sheetViews>
    <sheetView tabSelected="1" view="pageBreakPreview" zoomScale="70" zoomScaleNormal="75" zoomScaleSheetLayoutView="70" workbookViewId="0">
      <pane ySplit="1" topLeftCell="A2" activePane="bottomLeft" state="frozen"/>
      <selection pane="bottomLeft" activeCell="E19" sqref="E19"/>
    </sheetView>
  </sheetViews>
  <sheetFormatPr defaultColWidth="9" defaultRowHeight="15" x14ac:dyDescent="0.25"/>
  <cols>
    <col min="1" max="1" width="55.375" style="148" customWidth="1"/>
    <col min="2" max="2" width="9" style="149"/>
    <col min="3" max="3" width="9" style="150"/>
    <col min="4" max="4" width="9" style="149"/>
    <col min="5" max="5" width="9" style="150"/>
    <col min="6" max="6" width="11.125" style="71" customWidth="1"/>
    <col min="7" max="8" width="12.75" style="71" customWidth="1"/>
    <col min="9" max="9" width="8.875" style="52" customWidth="1"/>
    <col min="10" max="16384" width="9" style="51"/>
  </cols>
  <sheetData>
    <row r="1" spans="1:22" s="54" customFormat="1" ht="33.950000000000003" customHeight="1" x14ac:dyDescent="0.25">
      <c r="A1" s="202" t="s">
        <v>67</v>
      </c>
      <c r="B1" s="202"/>
      <c r="C1" s="202"/>
      <c r="D1" s="202"/>
      <c r="E1" s="202"/>
      <c r="F1" s="202"/>
      <c r="G1" s="202"/>
      <c r="H1" s="202"/>
      <c r="I1" s="203"/>
      <c r="K1" s="59"/>
      <c r="L1" s="58"/>
      <c r="M1" s="59"/>
      <c r="N1" s="59"/>
      <c r="O1" s="60"/>
      <c r="P1" s="58"/>
      <c r="Q1" s="58"/>
    </row>
    <row r="2" spans="1:22" s="54" customFormat="1" ht="17.100000000000001" customHeight="1" x14ac:dyDescent="0.25">
      <c r="A2" s="192" t="s">
        <v>12</v>
      </c>
      <c r="B2" s="195" t="s">
        <v>9</v>
      </c>
      <c r="C2" s="195"/>
      <c r="D2" s="195"/>
      <c r="E2" s="195"/>
      <c r="F2" s="166" t="s">
        <v>58</v>
      </c>
      <c r="G2" s="166" t="s">
        <v>4</v>
      </c>
      <c r="H2" s="166"/>
      <c r="I2" s="188" t="s">
        <v>11</v>
      </c>
      <c r="K2" s="59"/>
      <c r="L2" s="58"/>
      <c r="M2" s="59"/>
      <c r="N2" s="59"/>
      <c r="O2" s="60"/>
      <c r="P2" s="58"/>
      <c r="Q2" s="58"/>
    </row>
    <row r="3" spans="1:22" s="54" customFormat="1" ht="17.100000000000001" customHeight="1" x14ac:dyDescent="0.25">
      <c r="A3" s="193"/>
      <c r="B3" s="197" t="s">
        <v>1</v>
      </c>
      <c r="C3" s="197"/>
      <c r="D3" s="197" t="s">
        <v>2</v>
      </c>
      <c r="E3" s="197"/>
      <c r="F3" s="183"/>
      <c r="G3" s="183"/>
      <c r="H3" s="183"/>
      <c r="I3" s="189"/>
      <c r="L3" s="55"/>
      <c r="O3" s="56"/>
      <c r="P3" s="55"/>
      <c r="Q3" s="55"/>
    </row>
    <row r="4" spans="1:22" s="54" customFormat="1" ht="17.100000000000001" customHeight="1" x14ac:dyDescent="0.25">
      <c r="A4" s="194"/>
      <c r="B4" s="141" t="s">
        <v>5</v>
      </c>
      <c r="C4" s="142" t="s">
        <v>6</v>
      </c>
      <c r="D4" s="141" t="s">
        <v>5</v>
      </c>
      <c r="E4" s="142" t="s">
        <v>6</v>
      </c>
      <c r="F4" s="196"/>
      <c r="G4" s="11" t="s">
        <v>7</v>
      </c>
      <c r="H4" s="11" t="s">
        <v>8</v>
      </c>
      <c r="I4" s="190"/>
      <c r="L4" s="55"/>
      <c r="O4" s="56"/>
      <c r="P4" s="55"/>
      <c r="Q4" s="55"/>
    </row>
    <row r="5" spans="1:22" s="54" customFormat="1" ht="17.100000000000001" customHeight="1" x14ac:dyDescent="0.25">
      <c r="A5" s="129" t="s">
        <v>10</v>
      </c>
      <c r="B5" s="116"/>
      <c r="C5" s="116"/>
      <c r="D5" s="116"/>
      <c r="E5" s="116"/>
      <c r="F5" s="66"/>
      <c r="G5" s="66"/>
      <c r="H5" s="10"/>
      <c r="I5" s="22"/>
    </row>
    <row r="6" spans="1:22" ht="17.100000000000001" customHeight="1" x14ac:dyDescent="0.15">
      <c r="A6" s="129" t="s">
        <v>30</v>
      </c>
      <c r="B6" s="114">
        <v>2341</v>
      </c>
      <c r="C6" s="115">
        <f>B6/(B6+D6)</f>
        <v>0.7238713667285096</v>
      </c>
      <c r="D6" s="114">
        <v>893</v>
      </c>
      <c r="E6" s="115">
        <f>D6/(D6+B6)</f>
        <v>0.2761286332714904</v>
      </c>
      <c r="F6" s="66">
        <v>1</v>
      </c>
      <c r="G6" s="187" t="s">
        <v>3</v>
      </c>
      <c r="H6" s="187"/>
      <c r="I6" s="22"/>
      <c r="K6" s="53"/>
      <c r="L6" s="53"/>
      <c r="M6" s="53"/>
      <c r="N6" s="53"/>
    </row>
    <row r="7" spans="1:22" ht="17.100000000000001" customHeight="1" x14ac:dyDescent="0.15">
      <c r="A7" s="129" t="s">
        <v>0</v>
      </c>
      <c r="B7" s="114"/>
      <c r="C7" s="138"/>
      <c r="D7" s="114"/>
      <c r="E7" s="138"/>
      <c r="F7" s="66"/>
      <c r="G7" s="66"/>
      <c r="H7" s="66"/>
      <c r="I7" s="22"/>
    </row>
    <row r="8" spans="1:22" ht="17.100000000000001" customHeight="1" x14ac:dyDescent="0.15">
      <c r="A8" s="129" t="s">
        <v>43</v>
      </c>
      <c r="B8" s="139"/>
      <c r="C8" s="139"/>
      <c r="D8" s="139"/>
      <c r="E8" s="139"/>
      <c r="F8" s="67"/>
      <c r="G8" s="69"/>
      <c r="H8" s="69"/>
      <c r="I8" s="22"/>
      <c r="K8" s="53"/>
      <c r="L8" s="53"/>
      <c r="M8" s="53"/>
    </row>
    <row r="9" spans="1:22" ht="17.100000000000001" customHeight="1" x14ac:dyDescent="0.15">
      <c r="A9" s="129" t="s">
        <v>44</v>
      </c>
      <c r="B9" s="116">
        <v>536</v>
      </c>
      <c r="C9" s="138">
        <f t="shared" ref="C9:C11" si="0">B9/(B9+D9)</f>
        <v>0.68367346938775508</v>
      </c>
      <c r="D9" s="116">
        <v>248</v>
      </c>
      <c r="E9" s="138">
        <f>D9/(B9+D9)</f>
        <v>0.31632653061224492</v>
      </c>
      <c r="F9" s="77">
        <v>1.121057</v>
      </c>
      <c r="G9" s="78">
        <v>0.936469</v>
      </c>
      <c r="H9" s="78">
        <v>1.3420289999999999</v>
      </c>
      <c r="I9" s="22">
        <v>0.21299999999999999</v>
      </c>
      <c r="L9" s="53"/>
      <c r="M9" s="53"/>
      <c r="N9" s="53"/>
    </row>
    <row r="10" spans="1:22" ht="17.100000000000001" customHeight="1" x14ac:dyDescent="0.15">
      <c r="A10" s="129" t="s">
        <v>45</v>
      </c>
      <c r="B10" s="116">
        <v>265</v>
      </c>
      <c r="C10" s="138">
        <f t="shared" si="0"/>
        <v>0.58628318584070793</v>
      </c>
      <c r="D10" s="116">
        <v>187</v>
      </c>
      <c r="E10" s="138">
        <f t="shared" ref="E10:E11" si="1">D10/(B10+D10)</f>
        <v>0.41371681415929201</v>
      </c>
      <c r="F10" s="77">
        <v>1.5888040000000001</v>
      </c>
      <c r="G10" s="78">
        <v>1.279806</v>
      </c>
      <c r="H10" s="78">
        <v>1.972407</v>
      </c>
      <c r="I10" s="22" t="s">
        <v>13</v>
      </c>
      <c r="N10" s="53"/>
    </row>
    <row r="11" spans="1:22" ht="17.100000000000001" customHeight="1" x14ac:dyDescent="0.15">
      <c r="A11" s="129" t="s">
        <v>46</v>
      </c>
      <c r="B11" s="116">
        <v>133</v>
      </c>
      <c r="C11" s="138">
        <f t="shared" si="0"/>
        <v>0.57826086956521738</v>
      </c>
      <c r="D11" s="116">
        <v>97</v>
      </c>
      <c r="E11" s="138">
        <f t="shared" si="1"/>
        <v>0.42173913043478262</v>
      </c>
      <c r="F11" s="77">
        <v>1.5441370000000001</v>
      </c>
      <c r="G11" s="78">
        <v>1.1532199999999999</v>
      </c>
      <c r="H11" s="78">
        <v>2.0675669999999999</v>
      </c>
      <c r="I11" s="22">
        <v>4.0000000000000001E-3</v>
      </c>
      <c r="M11" s="53"/>
    </row>
    <row r="12" spans="1:22" s="153" customFormat="1" ht="17.100000000000001" customHeight="1" x14ac:dyDescent="0.15">
      <c r="A12" s="147"/>
      <c r="B12" s="139"/>
      <c r="C12" s="139"/>
      <c r="D12" s="139"/>
      <c r="E12" s="139"/>
      <c r="F12" s="198" t="s">
        <v>37</v>
      </c>
      <c r="G12" s="198"/>
      <c r="H12" s="198"/>
      <c r="I12" s="118"/>
      <c r="N12" s="154"/>
    </row>
    <row r="13" spans="1:22" s="92" customFormat="1" ht="17.100000000000001" customHeight="1" x14ac:dyDescent="0.25">
      <c r="A13" s="87" t="s">
        <v>14</v>
      </c>
      <c r="B13" s="80"/>
      <c r="C13" s="88"/>
      <c r="D13" s="80"/>
      <c r="E13" s="88"/>
      <c r="F13" s="89"/>
      <c r="G13" s="90"/>
      <c r="H13" s="90"/>
      <c r="I13" s="91"/>
      <c r="U13" s="82"/>
      <c r="V13" s="82"/>
    </row>
    <row r="14" spans="1:22" s="92" customFormat="1" ht="17.100000000000001" customHeight="1" x14ac:dyDescent="0.25">
      <c r="A14" s="108" t="s">
        <v>1</v>
      </c>
      <c r="B14" s="80">
        <v>573</v>
      </c>
      <c r="C14" s="81">
        <v>0.76912751677852353</v>
      </c>
      <c r="D14" s="80">
        <v>172</v>
      </c>
      <c r="E14" s="83">
        <v>0.23087248322147652</v>
      </c>
      <c r="F14" s="107">
        <v>1</v>
      </c>
      <c r="G14" s="176" t="s">
        <v>3</v>
      </c>
      <c r="H14" s="176"/>
      <c r="I14" s="176"/>
      <c r="V14" s="82"/>
    </row>
    <row r="15" spans="1:22" s="92" customFormat="1" ht="17.100000000000001" customHeight="1" x14ac:dyDescent="0.25">
      <c r="A15" s="108" t="s">
        <v>2</v>
      </c>
      <c r="B15" s="80">
        <v>2702</v>
      </c>
      <c r="C15" s="81">
        <v>0.68318584070796462</v>
      </c>
      <c r="D15" s="80">
        <v>1253</v>
      </c>
      <c r="E15" s="83">
        <v>0.31681415929203538</v>
      </c>
      <c r="F15" s="89">
        <v>1.3865799999999999</v>
      </c>
      <c r="G15" s="90">
        <v>1.142466</v>
      </c>
      <c r="H15" s="90">
        <v>1.682855</v>
      </c>
      <c r="I15" s="91">
        <v>1E-3</v>
      </c>
      <c r="T15" s="82"/>
      <c r="U15" s="82"/>
      <c r="V15" s="82"/>
    </row>
    <row r="16" spans="1:22" s="92" customFormat="1" ht="17.100000000000001" customHeight="1" x14ac:dyDescent="0.25">
      <c r="A16" s="109"/>
      <c r="B16" s="110"/>
      <c r="C16" s="81"/>
      <c r="D16" s="110"/>
      <c r="E16" s="108"/>
      <c r="F16" s="107"/>
      <c r="G16" s="107"/>
      <c r="H16" s="107"/>
      <c r="I16" s="91"/>
      <c r="K16" s="111"/>
      <c r="L16" s="111"/>
      <c r="M16" s="112"/>
      <c r="N16" s="111"/>
      <c r="O16" s="111"/>
      <c r="P16" s="111"/>
      <c r="Q16" s="111"/>
    </row>
    <row r="17" spans="1:15" s="92" customFormat="1" ht="17.100000000000001" customHeight="1" x14ac:dyDescent="0.25">
      <c r="A17" s="87" t="s">
        <v>19</v>
      </c>
      <c r="B17" s="80"/>
      <c r="C17" s="88"/>
      <c r="D17" s="80"/>
      <c r="E17" s="88"/>
      <c r="F17" s="89"/>
      <c r="G17" s="90"/>
      <c r="H17" s="90"/>
      <c r="I17" s="91"/>
    </row>
    <row r="18" spans="1:15" s="92" customFormat="1" ht="17.100000000000001" customHeight="1" x14ac:dyDescent="0.25">
      <c r="A18" s="87" t="s">
        <v>15</v>
      </c>
      <c r="B18" s="80">
        <v>2389</v>
      </c>
      <c r="C18" s="81">
        <v>0.7923714759535655</v>
      </c>
      <c r="D18" s="122">
        <v>626</v>
      </c>
      <c r="E18" s="83">
        <v>0.2076285240464345</v>
      </c>
      <c r="F18" s="107">
        <v>1</v>
      </c>
      <c r="G18" s="176" t="s">
        <v>3</v>
      </c>
      <c r="H18" s="176"/>
      <c r="I18" s="176"/>
    </row>
    <row r="19" spans="1:15" s="92" customFormat="1" ht="17.100000000000001" customHeight="1" x14ac:dyDescent="0.25">
      <c r="A19" s="87" t="s">
        <v>16</v>
      </c>
      <c r="B19" s="80">
        <v>689</v>
      </c>
      <c r="C19" s="81">
        <v>0.56153219233903828</v>
      </c>
      <c r="D19" s="122">
        <v>538</v>
      </c>
      <c r="E19" s="83">
        <v>0.43846780766096172</v>
      </c>
      <c r="F19" s="89">
        <v>2.6311170000000002</v>
      </c>
      <c r="G19" s="90">
        <v>2.2714819999999998</v>
      </c>
      <c r="H19" s="90">
        <v>3.0476920000000001</v>
      </c>
      <c r="I19" s="91" t="s">
        <v>13</v>
      </c>
    </row>
    <row r="20" spans="1:15" s="92" customFormat="1" ht="17.100000000000001" customHeight="1" x14ac:dyDescent="0.25">
      <c r="A20" s="87" t="s">
        <v>17</v>
      </c>
      <c r="B20" s="80">
        <v>175</v>
      </c>
      <c r="C20" s="81">
        <v>0.43532338308457713</v>
      </c>
      <c r="D20" s="122">
        <v>227</v>
      </c>
      <c r="E20" s="83">
        <v>0.56467661691542292</v>
      </c>
      <c r="F20" s="89">
        <v>3.896115</v>
      </c>
      <c r="G20" s="90">
        <v>3.1152639999999998</v>
      </c>
      <c r="H20" s="90">
        <v>4.8726890000000003</v>
      </c>
      <c r="I20" s="91" t="s">
        <v>13</v>
      </c>
    </row>
    <row r="21" spans="1:15" s="92" customFormat="1" ht="17.100000000000001" customHeight="1" x14ac:dyDescent="0.25">
      <c r="A21" s="87" t="s">
        <v>18</v>
      </c>
      <c r="B21" s="80">
        <v>22</v>
      </c>
      <c r="C21" s="81">
        <v>0.39285714285714285</v>
      </c>
      <c r="D21" s="122">
        <v>34</v>
      </c>
      <c r="E21" s="83">
        <v>0.6071428571428571</v>
      </c>
      <c r="F21" s="89">
        <v>4.8354559999999998</v>
      </c>
      <c r="G21" s="90">
        <v>2.7671410000000001</v>
      </c>
      <c r="H21" s="90">
        <v>8.4497459999999993</v>
      </c>
      <c r="I21" s="91" t="s">
        <v>13</v>
      </c>
    </row>
    <row r="22" spans="1:15" customFormat="1" ht="17.100000000000001" customHeight="1" x14ac:dyDescent="0.15">
      <c r="A22" s="29"/>
      <c r="B22" s="70"/>
      <c r="C22" s="70"/>
      <c r="D22" s="70"/>
      <c r="E22" s="70"/>
      <c r="F22" s="174" t="s">
        <v>37</v>
      </c>
      <c r="G22" s="174"/>
      <c r="H22" s="174"/>
      <c r="N22" s="1"/>
    </row>
    <row r="23" spans="1:15" s="92" customFormat="1" ht="17.100000000000001" customHeight="1" x14ac:dyDescent="0.25">
      <c r="A23" s="87"/>
      <c r="B23" s="80"/>
      <c r="C23" s="88"/>
      <c r="D23" s="80"/>
      <c r="E23" s="88"/>
      <c r="F23" s="89"/>
      <c r="G23" s="90"/>
      <c r="H23" s="90"/>
      <c r="I23" s="91"/>
    </row>
    <row r="24" spans="1:15" s="92" customFormat="1" ht="17.100000000000001" customHeight="1" x14ac:dyDescent="0.25">
      <c r="A24" s="94" t="s">
        <v>60</v>
      </c>
      <c r="B24" s="80"/>
      <c r="C24" s="88"/>
      <c r="D24" s="80"/>
      <c r="E24" s="88"/>
      <c r="F24" s="89"/>
      <c r="G24" s="90"/>
      <c r="H24" s="90"/>
      <c r="I24" s="91"/>
      <c r="K24" s="82"/>
      <c r="L24" s="82"/>
      <c r="M24" s="82"/>
      <c r="N24" s="82"/>
    </row>
    <row r="25" spans="1:15" s="92" customFormat="1" ht="17.100000000000001" customHeight="1" x14ac:dyDescent="0.25">
      <c r="A25" s="95">
        <v>6</v>
      </c>
      <c r="B25" s="80">
        <v>1518</v>
      </c>
      <c r="C25" s="81">
        <v>0.71167369901547117</v>
      </c>
      <c r="D25" s="80">
        <v>615</v>
      </c>
      <c r="E25" s="83">
        <v>0.28832630098452883</v>
      </c>
      <c r="F25" s="107">
        <v>1</v>
      </c>
      <c r="G25" s="176" t="s">
        <v>3</v>
      </c>
      <c r="H25" s="176"/>
      <c r="I25" s="176"/>
      <c r="K25" s="82"/>
      <c r="L25" s="82"/>
      <c r="M25" s="82"/>
      <c r="N25" s="82"/>
    </row>
    <row r="26" spans="1:15" s="92" customFormat="1" ht="17.100000000000001" customHeight="1" x14ac:dyDescent="0.25">
      <c r="A26" s="96">
        <v>7</v>
      </c>
      <c r="B26" s="80">
        <v>1501</v>
      </c>
      <c r="C26" s="81">
        <v>0.68601462522851919</v>
      </c>
      <c r="D26" s="80">
        <v>687</v>
      </c>
      <c r="E26" s="83">
        <v>0.31398537477148081</v>
      </c>
      <c r="F26" s="89">
        <v>1.101864</v>
      </c>
      <c r="G26" s="90">
        <v>0.9589666</v>
      </c>
      <c r="H26" s="90">
        <v>1.2660549999999999</v>
      </c>
      <c r="I26" s="91">
        <v>0.17100000000000001</v>
      </c>
      <c r="K26" s="82"/>
      <c r="M26" s="82"/>
      <c r="N26" s="82"/>
    </row>
    <row r="27" spans="1:15" s="92" customFormat="1" ht="17.100000000000001" customHeight="1" x14ac:dyDescent="0.25">
      <c r="A27" s="96">
        <v>8</v>
      </c>
      <c r="B27" s="80">
        <v>256</v>
      </c>
      <c r="C27" s="81">
        <v>0.67546174142480209</v>
      </c>
      <c r="D27" s="80">
        <v>123</v>
      </c>
      <c r="E27" s="83">
        <v>0.32453825857519791</v>
      </c>
      <c r="F27" s="89">
        <v>1.2428859999999999</v>
      </c>
      <c r="G27" s="90">
        <v>0.96765230000000002</v>
      </c>
      <c r="H27" s="90">
        <v>1.5964050000000001</v>
      </c>
      <c r="I27" s="91">
        <v>8.8999999999999996E-2</v>
      </c>
      <c r="M27" s="82"/>
      <c r="N27" s="82"/>
      <c r="O27" s="82"/>
    </row>
    <row r="28" spans="1:15" s="92" customFormat="1" ht="17.100000000000001" customHeight="1" x14ac:dyDescent="0.25">
      <c r="A28" s="87"/>
      <c r="B28" s="80"/>
      <c r="C28" s="88"/>
      <c r="D28" s="80"/>
      <c r="E28" s="88"/>
      <c r="F28" s="89"/>
      <c r="G28" s="90"/>
      <c r="H28" s="90"/>
      <c r="I28" s="91"/>
      <c r="M28" s="82"/>
      <c r="N28" s="82"/>
      <c r="O28" s="82"/>
    </row>
    <row r="29" spans="1:15" s="92" customFormat="1" ht="17.100000000000001" customHeight="1" x14ac:dyDescent="0.25">
      <c r="A29" s="87" t="s">
        <v>20</v>
      </c>
      <c r="B29" s="80"/>
      <c r="C29" s="88"/>
      <c r="D29" s="80"/>
      <c r="E29" s="88"/>
      <c r="F29" s="89"/>
      <c r="G29" s="90"/>
      <c r="H29" s="90"/>
      <c r="I29" s="91"/>
      <c r="M29" s="82"/>
      <c r="N29" s="82"/>
      <c r="O29" s="82"/>
    </row>
    <row r="30" spans="1:15" s="92" customFormat="1" ht="17.100000000000001" customHeight="1" x14ac:dyDescent="0.25">
      <c r="A30" s="87" t="s">
        <v>21</v>
      </c>
      <c r="B30" s="80">
        <v>1922</v>
      </c>
      <c r="C30" s="81">
        <v>0.69111830276878816</v>
      </c>
      <c r="D30" s="80">
        <v>859</v>
      </c>
      <c r="E30" s="83">
        <v>0.30888169723121178</v>
      </c>
      <c r="F30" s="107">
        <v>1</v>
      </c>
      <c r="G30" s="176" t="s">
        <v>3</v>
      </c>
      <c r="H30" s="176"/>
      <c r="I30" s="176"/>
    </row>
    <row r="31" spans="1:15" s="92" customFormat="1" ht="17.100000000000001" customHeight="1" x14ac:dyDescent="0.25">
      <c r="A31" s="87" t="s">
        <v>22</v>
      </c>
      <c r="B31" s="80">
        <v>1353</v>
      </c>
      <c r="C31" s="81">
        <v>0.70505471599791558</v>
      </c>
      <c r="D31" s="80">
        <v>566</v>
      </c>
      <c r="E31" s="83">
        <v>0.29494528400208442</v>
      </c>
      <c r="F31" s="89">
        <v>0.96959240000000002</v>
      </c>
      <c r="G31" s="90">
        <v>0.84666200000000003</v>
      </c>
      <c r="H31" s="90">
        <v>1.1103719999999999</v>
      </c>
      <c r="I31" s="91">
        <v>0.65500000000000003</v>
      </c>
    </row>
    <row r="32" spans="1:15" s="92" customFormat="1" ht="17.100000000000001" customHeight="1" x14ac:dyDescent="0.25">
      <c r="A32" s="87"/>
      <c r="B32" s="80"/>
      <c r="C32" s="88"/>
      <c r="D32" s="80"/>
      <c r="E32" s="88"/>
      <c r="F32" s="89"/>
      <c r="G32" s="90"/>
      <c r="H32" s="90"/>
      <c r="I32" s="91"/>
    </row>
    <row r="33" spans="1:14" s="92" customFormat="1" ht="17.100000000000001" customHeight="1" x14ac:dyDescent="0.25">
      <c r="A33" s="45" t="s">
        <v>61</v>
      </c>
      <c r="B33" s="80"/>
      <c r="C33" s="88"/>
      <c r="D33" s="80"/>
      <c r="E33" s="88"/>
      <c r="F33" s="89"/>
      <c r="G33" s="90"/>
      <c r="H33" s="90"/>
      <c r="I33" s="91"/>
    </row>
    <row r="34" spans="1:14" s="92" customFormat="1" ht="17.100000000000001" customHeight="1" x14ac:dyDescent="0.25">
      <c r="A34" s="45" t="s">
        <v>1</v>
      </c>
      <c r="B34" s="80">
        <v>2690</v>
      </c>
      <c r="C34" s="81">
        <v>0.74104683195592291</v>
      </c>
      <c r="D34" s="80">
        <v>940</v>
      </c>
      <c r="E34" s="83">
        <v>0.25895316804407714</v>
      </c>
      <c r="F34" s="107">
        <v>1</v>
      </c>
      <c r="G34" s="176" t="s">
        <v>3</v>
      </c>
      <c r="H34" s="176"/>
      <c r="I34" s="176"/>
    </row>
    <row r="35" spans="1:14" s="92" customFormat="1" ht="17.100000000000001" customHeight="1" x14ac:dyDescent="0.25">
      <c r="A35" s="45" t="s">
        <v>2</v>
      </c>
      <c r="B35" s="80">
        <v>585</v>
      </c>
      <c r="C35" s="81">
        <v>0.54672897196261683</v>
      </c>
      <c r="D35" s="80">
        <v>485</v>
      </c>
      <c r="E35" s="83">
        <v>0.45327102803738317</v>
      </c>
      <c r="F35" s="89">
        <v>1.447751</v>
      </c>
      <c r="G35" s="90">
        <v>1.222979</v>
      </c>
      <c r="H35" s="90">
        <v>1.7138340000000001</v>
      </c>
      <c r="I35" s="91" t="s">
        <v>13</v>
      </c>
    </row>
    <row r="36" spans="1:14" s="92" customFormat="1" ht="17.100000000000001" customHeight="1" x14ac:dyDescent="0.25">
      <c r="A36" s="45"/>
      <c r="B36" s="80"/>
      <c r="C36" s="88"/>
      <c r="D36" s="80"/>
      <c r="E36" s="88"/>
      <c r="F36" s="89"/>
      <c r="G36" s="90"/>
      <c r="H36" s="90"/>
      <c r="I36" s="91"/>
    </row>
    <row r="37" spans="1:14" s="92" customFormat="1" ht="17.100000000000001" customHeight="1" x14ac:dyDescent="0.25">
      <c r="A37" s="45" t="s">
        <v>62</v>
      </c>
      <c r="B37" s="80"/>
      <c r="C37" s="88"/>
      <c r="D37" s="80"/>
      <c r="E37" s="88"/>
      <c r="F37" s="89"/>
      <c r="G37" s="90"/>
      <c r="H37" s="90"/>
      <c r="I37" s="91"/>
    </row>
    <row r="38" spans="1:14" s="92" customFormat="1" ht="17.100000000000001" customHeight="1" x14ac:dyDescent="0.25">
      <c r="A38" s="45" t="s">
        <v>1</v>
      </c>
      <c r="B38" s="80">
        <v>2863</v>
      </c>
      <c r="C38" s="81">
        <v>0.73864809081527349</v>
      </c>
      <c r="D38" s="80">
        <v>1013</v>
      </c>
      <c r="E38" s="83">
        <v>0.26135190918472651</v>
      </c>
      <c r="F38" s="107">
        <v>1</v>
      </c>
      <c r="G38" s="176" t="s">
        <v>3</v>
      </c>
      <c r="H38" s="176"/>
      <c r="I38" s="176"/>
    </row>
    <row r="39" spans="1:14" s="92" customFormat="1" ht="17.100000000000001" customHeight="1" x14ac:dyDescent="0.25">
      <c r="A39" s="45" t="s">
        <v>2</v>
      </c>
      <c r="B39" s="80">
        <v>412</v>
      </c>
      <c r="C39" s="81">
        <v>0.5</v>
      </c>
      <c r="D39" s="80">
        <v>412</v>
      </c>
      <c r="E39" s="83">
        <v>0.5</v>
      </c>
      <c r="F39" s="89">
        <v>1.896633</v>
      </c>
      <c r="G39" s="90">
        <v>1.5809329999999999</v>
      </c>
      <c r="H39" s="90">
        <v>2.2753770000000002</v>
      </c>
      <c r="I39" s="91" t="s">
        <v>13</v>
      </c>
    </row>
    <row r="40" spans="1:14" s="92" customFormat="1" ht="17.100000000000001" customHeight="1" x14ac:dyDescent="0.25">
      <c r="A40" s="45"/>
      <c r="B40" s="80"/>
      <c r="C40" s="88"/>
      <c r="D40" s="80"/>
      <c r="E40" s="88"/>
      <c r="F40" s="89"/>
      <c r="G40" s="90"/>
      <c r="H40" s="90"/>
      <c r="I40" s="91"/>
    </row>
    <row r="41" spans="1:14" s="92" customFormat="1" ht="17.100000000000001" customHeight="1" x14ac:dyDescent="0.25">
      <c r="A41" s="45" t="s">
        <v>27</v>
      </c>
      <c r="B41" s="80"/>
      <c r="C41" s="88"/>
      <c r="D41" s="80"/>
      <c r="E41" s="88"/>
      <c r="F41" s="89"/>
      <c r="G41" s="90"/>
      <c r="H41" s="90"/>
      <c r="I41" s="91"/>
    </row>
    <row r="42" spans="1:14" s="92" customFormat="1" ht="17.100000000000001" customHeight="1" x14ac:dyDescent="0.25">
      <c r="A42" s="13" t="s">
        <v>29</v>
      </c>
      <c r="B42" s="80">
        <v>1785</v>
      </c>
      <c r="C42" s="81">
        <v>0.697265625</v>
      </c>
      <c r="D42" s="122">
        <v>775</v>
      </c>
      <c r="E42" s="83">
        <v>0.302734375</v>
      </c>
      <c r="F42" s="107">
        <v>1</v>
      </c>
      <c r="G42" s="176" t="s">
        <v>3</v>
      </c>
      <c r="H42" s="176"/>
      <c r="I42" s="176"/>
      <c r="L42" s="82"/>
      <c r="M42" s="82"/>
      <c r="N42" s="82"/>
    </row>
    <row r="43" spans="1:14" s="98" customFormat="1" ht="17.100000000000001" customHeight="1" x14ac:dyDescent="0.25">
      <c r="A43" s="13" t="s">
        <v>28</v>
      </c>
      <c r="B43" s="80">
        <v>1490</v>
      </c>
      <c r="C43" s="83">
        <v>0.69626168224299068</v>
      </c>
      <c r="D43" s="123">
        <v>650</v>
      </c>
      <c r="E43" s="83">
        <v>0.30373831775700932</v>
      </c>
      <c r="F43" s="89">
        <v>0.92845929999999999</v>
      </c>
      <c r="G43" s="90">
        <v>0.81241810000000003</v>
      </c>
      <c r="H43" s="90">
        <v>1.061075</v>
      </c>
      <c r="I43" s="97">
        <v>0.27600000000000002</v>
      </c>
      <c r="M43" s="86"/>
      <c r="N43" s="86"/>
    </row>
    <row r="44" spans="1:14" ht="17.100000000000001" customHeight="1" x14ac:dyDescent="0.15">
      <c r="A44" s="129"/>
      <c r="B44" s="116"/>
      <c r="C44" s="115"/>
      <c r="D44" s="116"/>
      <c r="E44" s="115"/>
      <c r="F44" s="66"/>
      <c r="G44" s="66"/>
      <c r="H44" s="66"/>
      <c r="I44" s="22"/>
    </row>
    <row r="45" spans="1:14" s="54" customFormat="1" ht="17.100000000000001" customHeight="1" x14ac:dyDescent="0.25">
      <c r="A45" s="113" t="s">
        <v>48</v>
      </c>
      <c r="B45" s="116"/>
      <c r="C45" s="115"/>
      <c r="D45" s="116"/>
      <c r="E45" s="116"/>
      <c r="F45" s="66"/>
      <c r="G45" s="66"/>
      <c r="H45" s="66"/>
      <c r="I45" s="22"/>
    </row>
    <row r="46" spans="1:14" ht="17.100000000000001" customHeight="1" x14ac:dyDescent="0.15">
      <c r="A46" s="129" t="s">
        <v>30</v>
      </c>
      <c r="B46" s="116">
        <v>724</v>
      </c>
      <c r="C46" s="115">
        <f>B46/(B46+D46)</f>
        <v>0.2476060191518468</v>
      </c>
      <c r="D46" s="114">
        <v>2200</v>
      </c>
      <c r="E46" s="115">
        <f>D46/(D46+B46)</f>
        <v>0.75239398084815323</v>
      </c>
      <c r="F46" s="66">
        <v>1</v>
      </c>
      <c r="G46" s="187" t="s">
        <v>3</v>
      </c>
      <c r="H46" s="187"/>
      <c r="I46" s="22"/>
    </row>
    <row r="47" spans="1:14" ht="17.100000000000001" customHeight="1" x14ac:dyDescent="0.15">
      <c r="A47" s="129" t="s">
        <v>0</v>
      </c>
      <c r="B47" s="114"/>
      <c r="C47" s="138"/>
      <c r="D47" s="114"/>
      <c r="E47" s="138"/>
      <c r="F47" s="66"/>
      <c r="G47" s="66"/>
      <c r="H47" s="66"/>
      <c r="I47" s="22"/>
    </row>
    <row r="48" spans="1:14" ht="17.100000000000001" customHeight="1" x14ac:dyDescent="0.15">
      <c r="A48" s="129" t="s">
        <v>43</v>
      </c>
      <c r="B48" s="139"/>
      <c r="C48" s="139"/>
      <c r="D48" s="139"/>
      <c r="E48" s="139"/>
      <c r="F48" s="67"/>
      <c r="G48" s="69"/>
      <c r="H48" s="69"/>
      <c r="I48" s="22"/>
      <c r="K48" s="53"/>
      <c r="L48" s="53"/>
      <c r="M48" s="53"/>
    </row>
    <row r="49" spans="1:22" ht="17.100000000000001" customHeight="1" x14ac:dyDescent="0.15">
      <c r="A49" s="129" t="s">
        <v>44</v>
      </c>
      <c r="B49" s="116">
        <v>106</v>
      </c>
      <c r="C49" s="138">
        <f t="shared" ref="C49:C51" si="2">B49/(B49+D49)</f>
        <v>0.21199999999999999</v>
      </c>
      <c r="D49" s="116">
        <v>394</v>
      </c>
      <c r="E49" s="138">
        <f>D49/(B49+D49)</f>
        <v>0.78800000000000003</v>
      </c>
      <c r="F49" s="77">
        <v>1.183964</v>
      </c>
      <c r="G49" s="78">
        <v>0.93258549999999996</v>
      </c>
      <c r="H49" s="78">
        <v>1.503101</v>
      </c>
      <c r="I49" s="22">
        <v>0.16600000000000001</v>
      </c>
      <c r="L49" s="53"/>
      <c r="M49" s="53"/>
      <c r="N49" s="53"/>
    </row>
    <row r="50" spans="1:22" ht="17.100000000000001" customHeight="1" x14ac:dyDescent="0.15">
      <c r="A50" s="129" t="s">
        <v>45</v>
      </c>
      <c r="B50" s="116">
        <v>56</v>
      </c>
      <c r="C50" s="138">
        <f t="shared" si="2"/>
        <v>0.18122977346278318</v>
      </c>
      <c r="D50" s="116">
        <v>253</v>
      </c>
      <c r="E50" s="138">
        <f t="shared" ref="E50:E51" si="3">D50/(B50+D50)</f>
        <v>0.81877022653721687</v>
      </c>
      <c r="F50" s="77">
        <v>1.3101879999999999</v>
      </c>
      <c r="G50" s="78">
        <v>0.95924419999999999</v>
      </c>
      <c r="H50" s="78">
        <v>1.7895270000000001</v>
      </c>
      <c r="I50" s="22">
        <v>8.8999999999999996E-2</v>
      </c>
      <c r="N50" s="53"/>
    </row>
    <row r="51" spans="1:22" ht="17.100000000000001" customHeight="1" x14ac:dyDescent="0.15">
      <c r="A51" s="129" t="s">
        <v>46</v>
      </c>
      <c r="B51" s="116">
        <v>29</v>
      </c>
      <c r="C51" s="138">
        <f t="shared" si="2"/>
        <v>0.12393162393162394</v>
      </c>
      <c r="D51" s="116">
        <v>205</v>
      </c>
      <c r="E51" s="138">
        <f t="shared" si="3"/>
        <v>0.87606837606837606</v>
      </c>
      <c r="F51" s="77">
        <v>2.0285030000000002</v>
      </c>
      <c r="G51" s="78">
        <v>1.350833</v>
      </c>
      <c r="H51" s="78">
        <v>3.046138</v>
      </c>
      <c r="I51" s="22">
        <v>1E-3</v>
      </c>
      <c r="M51" s="53"/>
    </row>
    <row r="52" spans="1:22" s="153" customFormat="1" ht="17.100000000000001" customHeight="1" x14ac:dyDescent="0.15">
      <c r="A52" s="147"/>
      <c r="B52" s="139"/>
      <c r="C52" s="139"/>
      <c r="D52" s="139"/>
      <c r="E52" s="139"/>
      <c r="F52" s="198" t="s">
        <v>37</v>
      </c>
      <c r="G52" s="198"/>
      <c r="H52" s="198"/>
      <c r="I52" s="118"/>
      <c r="N52" s="154"/>
    </row>
    <row r="53" spans="1:22" s="92" customFormat="1" ht="17.100000000000001" customHeight="1" x14ac:dyDescent="0.25">
      <c r="A53" s="87" t="s">
        <v>14</v>
      </c>
      <c r="B53" s="80"/>
      <c r="C53" s="88"/>
      <c r="D53" s="80"/>
      <c r="E53" s="88"/>
      <c r="F53" s="89"/>
      <c r="G53" s="90"/>
      <c r="H53" s="90"/>
      <c r="I53" s="91"/>
      <c r="U53" s="82"/>
      <c r="V53" s="82"/>
    </row>
    <row r="54" spans="1:22" s="92" customFormat="1" ht="17.100000000000001" customHeight="1" x14ac:dyDescent="0.25">
      <c r="A54" s="108" t="s">
        <v>1</v>
      </c>
      <c r="B54" s="80">
        <v>112</v>
      </c>
      <c r="C54" s="81">
        <v>0.26923076923076922</v>
      </c>
      <c r="D54" s="80">
        <v>304</v>
      </c>
      <c r="E54" s="83">
        <v>0.73076923076923073</v>
      </c>
      <c r="F54" s="107">
        <v>1</v>
      </c>
      <c r="G54" s="176" t="s">
        <v>3</v>
      </c>
      <c r="H54" s="176"/>
      <c r="I54" s="176"/>
      <c r="V54" s="82"/>
    </row>
    <row r="55" spans="1:22" s="92" customFormat="1" ht="17.100000000000001" customHeight="1" x14ac:dyDescent="0.25">
      <c r="A55" s="108" t="s">
        <v>2</v>
      </c>
      <c r="B55" s="80">
        <v>826</v>
      </c>
      <c r="C55" s="81">
        <v>0.24864539434075858</v>
      </c>
      <c r="D55" s="80">
        <v>2496</v>
      </c>
      <c r="E55" s="83">
        <v>0.75135460565924139</v>
      </c>
      <c r="F55" s="89">
        <v>1.053987</v>
      </c>
      <c r="G55" s="90">
        <v>0.82833080000000003</v>
      </c>
      <c r="H55" s="90">
        <v>1.3411169999999999</v>
      </c>
      <c r="I55" s="91">
        <v>0.66900000000000004</v>
      </c>
      <c r="T55" s="82"/>
      <c r="U55" s="82"/>
      <c r="V55" s="82"/>
    </row>
    <row r="56" spans="1:22" s="92" customFormat="1" ht="17.100000000000001" customHeight="1" x14ac:dyDescent="0.25">
      <c r="A56" s="108"/>
      <c r="B56" s="80"/>
      <c r="C56" s="81"/>
      <c r="D56" s="80"/>
      <c r="E56" s="83"/>
      <c r="F56" s="89"/>
      <c r="G56" s="90"/>
      <c r="H56" s="90"/>
      <c r="I56" s="91"/>
      <c r="T56" s="82"/>
      <c r="U56" s="82"/>
      <c r="V56" s="82"/>
    </row>
    <row r="57" spans="1:22" s="92" customFormat="1" ht="17.100000000000001" customHeight="1" x14ac:dyDescent="0.25">
      <c r="A57" s="87" t="s">
        <v>19</v>
      </c>
      <c r="B57" s="80"/>
      <c r="C57" s="88"/>
      <c r="D57" s="80"/>
      <c r="E57" s="88"/>
      <c r="F57" s="89"/>
      <c r="G57" s="90"/>
      <c r="H57" s="90"/>
      <c r="I57" s="91"/>
    </row>
    <row r="58" spans="1:22" s="92" customFormat="1" ht="17.100000000000001" customHeight="1" x14ac:dyDescent="0.25">
      <c r="A58" s="87" t="s">
        <v>15</v>
      </c>
      <c r="B58" s="80">
        <v>673</v>
      </c>
      <c r="C58" s="81">
        <v>0.32355769230769232</v>
      </c>
      <c r="D58" s="122">
        <v>1407</v>
      </c>
      <c r="E58" s="83">
        <v>0.67644230769230773</v>
      </c>
      <c r="F58" s="107">
        <v>1</v>
      </c>
      <c r="G58" s="176" t="s">
        <v>3</v>
      </c>
      <c r="H58" s="176"/>
      <c r="I58" s="176"/>
    </row>
    <row r="59" spans="1:22" s="92" customFormat="1" ht="17.100000000000001" customHeight="1" x14ac:dyDescent="0.25">
      <c r="A59" s="87" t="s">
        <v>16</v>
      </c>
      <c r="B59" s="80">
        <v>210</v>
      </c>
      <c r="C59" s="81">
        <v>0.18935978358881875</v>
      </c>
      <c r="D59" s="122">
        <v>899</v>
      </c>
      <c r="E59" s="83">
        <v>0.81064021641118122</v>
      </c>
      <c r="F59" s="89">
        <v>2.4692560000000001</v>
      </c>
      <c r="G59" s="90">
        <v>2.0506869999999999</v>
      </c>
      <c r="H59" s="90">
        <v>2.9732590000000001</v>
      </c>
      <c r="I59" s="91" t="s">
        <v>13</v>
      </c>
    </row>
    <row r="60" spans="1:22" s="92" customFormat="1" ht="17.100000000000001" customHeight="1" x14ac:dyDescent="0.25">
      <c r="A60" s="87" t="s">
        <v>17</v>
      </c>
      <c r="B60" s="80">
        <v>48</v>
      </c>
      <c r="C60" s="81">
        <v>0.10434782608695652</v>
      </c>
      <c r="D60" s="122">
        <v>412</v>
      </c>
      <c r="E60" s="83">
        <v>0.89565217391304353</v>
      </c>
      <c r="F60" s="89">
        <v>4.4191549999999999</v>
      </c>
      <c r="G60" s="90">
        <v>3.2220010000000001</v>
      </c>
      <c r="H60" s="90">
        <v>6.0611179999999996</v>
      </c>
      <c r="I60" s="91" t="s">
        <v>13</v>
      </c>
    </row>
    <row r="61" spans="1:22" s="92" customFormat="1" ht="17.100000000000001" customHeight="1" x14ac:dyDescent="0.25">
      <c r="A61" s="87" t="s">
        <v>18</v>
      </c>
      <c r="B61" s="80">
        <v>7</v>
      </c>
      <c r="C61" s="81">
        <v>7.8651685393258425E-2</v>
      </c>
      <c r="D61" s="122">
        <v>82</v>
      </c>
      <c r="E61" s="83">
        <v>0.9213483146067416</v>
      </c>
      <c r="F61" s="89">
        <v>4.3252819999999996</v>
      </c>
      <c r="G61" s="90">
        <v>2.2351679999999998</v>
      </c>
      <c r="H61" s="90">
        <v>8.3698689999999996</v>
      </c>
      <c r="I61" s="91" t="s">
        <v>13</v>
      </c>
    </row>
    <row r="62" spans="1:22" customFormat="1" ht="17.100000000000001" customHeight="1" x14ac:dyDescent="0.15">
      <c r="A62" s="29"/>
      <c r="B62" s="70"/>
      <c r="C62" s="70"/>
      <c r="D62" s="70"/>
      <c r="E62" s="70"/>
      <c r="F62" s="174" t="s">
        <v>37</v>
      </c>
      <c r="G62" s="174"/>
      <c r="H62" s="174"/>
      <c r="N62" s="1"/>
    </row>
    <row r="63" spans="1:22" s="92" customFormat="1" ht="17.100000000000001" customHeight="1" x14ac:dyDescent="0.25">
      <c r="A63" s="87"/>
      <c r="B63" s="80"/>
      <c r="C63" s="88"/>
      <c r="D63" s="80"/>
      <c r="E63" s="88"/>
      <c r="F63" s="89"/>
      <c r="G63" s="90"/>
      <c r="H63" s="90"/>
      <c r="I63" s="91"/>
    </row>
    <row r="64" spans="1:22" s="92" customFormat="1" ht="17.100000000000001" customHeight="1" x14ac:dyDescent="0.25">
      <c r="A64" s="94" t="s">
        <v>60</v>
      </c>
      <c r="B64" s="80"/>
      <c r="C64" s="88"/>
      <c r="D64" s="80"/>
      <c r="E64" s="88"/>
      <c r="F64" s="89"/>
      <c r="G64" s="90"/>
      <c r="H64" s="90"/>
      <c r="I64" s="91"/>
      <c r="K64" s="82"/>
      <c r="L64" s="82"/>
      <c r="M64" s="82"/>
      <c r="N64" s="82"/>
    </row>
    <row r="65" spans="1:15" s="92" customFormat="1" ht="17.100000000000001" customHeight="1" x14ac:dyDescent="0.25">
      <c r="A65" s="95">
        <v>16</v>
      </c>
      <c r="B65" s="80">
        <v>377</v>
      </c>
      <c r="C65" s="81">
        <v>0.23157248157248156</v>
      </c>
      <c r="D65" s="80">
        <v>1251</v>
      </c>
      <c r="E65" s="83">
        <v>0.76842751842751844</v>
      </c>
      <c r="F65" s="107">
        <v>1</v>
      </c>
      <c r="G65" s="176" t="s">
        <v>3</v>
      </c>
      <c r="H65" s="176"/>
      <c r="I65" s="176"/>
      <c r="K65" s="82"/>
      <c r="L65" s="82"/>
      <c r="M65" s="82"/>
      <c r="N65" s="82"/>
    </row>
    <row r="66" spans="1:15" s="92" customFormat="1" ht="17.100000000000001" customHeight="1" x14ac:dyDescent="0.25">
      <c r="A66" s="96">
        <v>17</v>
      </c>
      <c r="B66" s="80">
        <v>466</v>
      </c>
      <c r="C66" s="81">
        <v>0.25745856353591162</v>
      </c>
      <c r="D66" s="80">
        <v>1344</v>
      </c>
      <c r="E66" s="83">
        <v>0.74254143646408843</v>
      </c>
      <c r="F66" s="89">
        <v>0.99486859999999999</v>
      </c>
      <c r="G66" s="90">
        <v>0.84655630000000004</v>
      </c>
      <c r="H66" s="90">
        <v>1.1691640000000001</v>
      </c>
      <c r="I66" s="91">
        <v>0.95</v>
      </c>
      <c r="K66" s="82"/>
      <c r="M66" s="82"/>
      <c r="N66" s="82"/>
    </row>
    <row r="67" spans="1:15" s="92" customFormat="1" ht="17.100000000000001" customHeight="1" x14ac:dyDescent="0.25">
      <c r="A67" s="96">
        <v>18</v>
      </c>
      <c r="B67" s="80">
        <v>95</v>
      </c>
      <c r="C67" s="81">
        <v>0.31666666666666665</v>
      </c>
      <c r="D67" s="80">
        <v>205</v>
      </c>
      <c r="E67" s="83">
        <v>0.68333333333333335</v>
      </c>
      <c r="F67" s="89">
        <v>0.97152159999999999</v>
      </c>
      <c r="G67" s="90">
        <v>0.73779269999999997</v>
      </c>
      <c r="H67" s="90">
        <v>1.2792950000000001</v>
      </c>
      <c r="I67" s="91">
        <v>0.83699999999999997</v>
      </c>
      <c r="M67" s="82"/>
      <c r="N67" s="82"/>
      <c r="O67" s="82"/>
    </row>
    <row r="68" spans="1:15" s="92" customFormat="1" ht="17.100000000000001" customHeight="1" x14ac:dyDescent="0.25">
      <c r="A68" s="87"/>
      <c r="B68" s="80"/>
      <c r="C68" s="88"/>
      <c r="D68" s="80"/>
      <c r="E68" s="88"/>
      <c r="F68" s="89"/>
      <c r="G68" s="90"/>
      <c r="H68" s="90"/>
      <c r="I68" s="91"/>
      <c r="M68" s="82"/>
      <c r="N68" s="82"/>
      <c r="O68" s="82"/>
    </row>
    <row r="69" spans="1:15" s="92" customFormat="1" ht="17.100000000000001" customHeight="1" x14ac:dyDescent="0.25">
      <c r="A69" s="87" t="s">
        <v>20</v>
      </c>
      <c r="B69" s="80"/>
      <c r="C69" s="88"/>
      <c r="D69" s="80"/>
      <c r="E69" s="88"/>
      <c r="F69" s="89"/>
      <c r="G69" s="90"/>
      <c r="H69" s="90"/>
      <c r="I69" s="91"/>
      <c r="M69" s="82"/>
      <c r="N69" s="82"/>
      <c r="O69" s="82"/>
    </row>
    <row r="70" spans="1:15" s="92" customFormat="1" ht="17.100000000000001" customHeight="1" x14ac:dyDescent="0.25">
      <c r="A70" s="87" t="s">
        <v>21</v>
      </c>
      <c r="B70" s="80">
        <v>474</v>
      </c>
      <c r="C70" s="81">
        <v>0.23963599595551061</v>
      </c>
      <c r="D70" s="80">
        <v>1504</v>
      </c>
      <c r="E70" s="83">
        <v>0.76036400404448934</v>
      </c>
      <c r="F70" s="107">
        <v>1</v>
      </c>
      <c r="G70" s="176" t="s">
        <v>3</v>
      </c>
      <c r="H70" s="176"/>
      <c r="I70" s="176"/>
    </row>
    <row r="71" spans="1:15" s="92" customFormat="1" ht="17.100000000000001" customHeight="1" x14ac:dyDescent="0.25">
      <c r="A71" s="87" t="s">
        <v>22</v>
      </c>
      <c r="B71" s="80">
        <v>464</v>
      </c>
      <c r="C71" s="81">
        <v>0.26363636363636361</v>
      </c>
      <c r="D71" s="80">
        <v>1296</v>
      </c>
      <c r="E71" s="83">
        <v>0.73636363636363633</v>
      </c>
      <c r="F71" s="89">
        <v>1.2366349999999999</v>
      </c>
      <c r="G71" s="90">
        <v>1.0597380000000001</v>
      </c>
      <c r="H71" s="90">
        <v>1.44306</v>
      </c>
      <c r="I71" s="91">
        <v>7.0000000000000001E-3</v>
      </c>
    </row>
    <row r="72" spans="1:15" s="92" customFormat="1" ht="17.100000000000001" customHeight="1" x14ac:dyDescent="0.25">
      <c r="A72" s="87"/>
      <c r="B72" s="80"/>
      <c r="C72" s="88"/>
      <c r="D72" s="80"/>
      <c r="E72" s="88"/>
      <c r="F72" s="89"/>
      <c r="G72" s="90"/>
      <c r="H72" s="90"/>
      <c r="I72" s="91"/>
    </row>
    <row r="73" spans="1:15" s="92" customFormat="1" ht="17.100000000000001" customHeight="1" x14ac:dyDescent="0.25">
      <c r="A73" s="45" t="s">
        <v>61</v>
      </c>
      <c r="B73" s="80"/>
      <c r="C73" s="88"/>
      <c r="D73" s="80"/>
      <c r="E73" s="88"/>
      <c r="F73" s="89"/>
      <c r="G73" s="90"/>
      <c r="H73" s="90"/>
      <c r="I73" s="91"/>
    </row>
    <row r="74" spans="1:15" s="92" customFormat="1" ht="17.100000000000001" customHeight="1" x14ac:dyDescent="0.25">
      <c r="A74" s="45" t="s">
        <v>1</v>
      </c>
      <c r="B74" s="80">
        <v>914</v>
      </c>
      <c r="C74" s="81">
        <v>0.26234213547646384</v>
      </c>
      <c r="D74" s="80">
        <v>2570</v>
      </c>
      <c r="E74" s="83">
        <v>0.73765786452353621</v>
      </c>
      <c r="F74" s="107">
        <v>1</v>
      </c>
      <c r="G74" s="176" t="s">
        <v>3</v>
      </c>
      <c r="H74" s="176"/>
      <c r="I74" s="176"/>
    </row>
    <row r="75" spans="1:15" s="92" customFormat="1" ht="17.100000000000001" customHeight="1" x14ac:dyDescent="0.25">
      <c r="A75" s="45" t="s">
        <v>2</v>
      </c>
      <c r="B75" s="80">
        <v>24</v>
      </c>
      <c r="C75" s="81">
        <v>9.4488188976377951E-2</v>
      </c>
      <c r="D75" s="80">
        <v>230</v>
      </c>
      <c r="E75" s="83">
        <v>0.90551181102362199</v>
      </c>
      <c r="F75" s="89">
        <v>1.481622</v>
      </c>
      <c r="G75" s="90">
        <v>1.0222500000000001</v>
      </c>
      <c r="H75" s="90">
        <v>2.1474250000000001</v>
      </c>
      <c r="I75" s="91">
        <v>3.7999999999999999E-2</v>
      </c>
    </row>
    <row r="76" spans="1:15" s="92" customFormat="1" ht="17.100000000000001" customHeight="1" x14ac:dyDescent="0.25">
      <c r="A76" s="45"/>
      <c r="B76" s="80"/>
      <c r="C76" s="88"/>
      <c r="D76" s="80"/>
      <c r="E76" s="88"/>
      <c r="F76" s="89"/>
      <c r="G76" s="90"/>
      <c r="H76" s="90"/>
      <c r="I76" s="91"/>
    </row>
    <row r="77" spans="1:15" s="92" customFormat="1" ht="17.100000000000001" customHeight="1" x14ac:dyDescent="0.25">
      <c r="A77" s="45" t="s">
        <v>62</v>
      </c>
      <c r="B77" s="80"/>
      <c r="C77" s="88"/>
      <c r="D77" s="80"/>
      <c r="E77" s="88"/>
      <c r="F77" s="89"/>
      <c r="G77" s="90"/>
      <c r="H77" s="90"/>
      <c r="I77" s="91"/>
    </row>
    <row r="78" spans="1:15" s="92" customFormat="1" ht="17.100000000000001" customHeight="1" x14ac:dyDescent="0.25">
      <c r="A78" s="45" t="s">
        <v>1</v>
      </c>
      <c r="B78" s="80">
        <v>868</v>
      </c>
      <c r="C78" s="81">
        <v>0.27424960505529228</v>
      </c>
      <c r="D78" s="80">
        <v>2297</v>
      </c>
      <c r="E78" s="83">
        <v>0.72575039494470772</v>
      </c>
      <c r="F78" s="107">
        <v>1</v>
      </c>
      <c r="G78" s="176" t="s">
        <v>3</v>
      </c>
      <c r="H78" s="176"/>
      <c r="I78" s="176"/>
    </row>
    <row r="79" spans="1:15" s="92" customFormat="1" ht="17.100000000000001" customHeight="1" x14ac:dyDescent="0.25">
      <c r="A79" s="45" t="s">
        <v>2</v>
      </c>
      <c r="B79" s="80">
        <v>70</v>
      </c>
      <c r="C79" s="81">
        <v>0.12216404886561955</v>
      </c>
      <c r="D79" s="80">
        <v>503</v>
      </c>
      <c r="E79" s="83">
        <v>0.8778359511343804</v>
      </c>
      <c r="F79" s="89">
        <v>1.5618320000000001</v>
      </c>
      <c r="G79" s="90">
        <v>1.1865429999999999</v>
      </c>
      <c r="H79" s="90">
        <v>2.0558209999999999</v>
      </c>
      <c r="I79" s="91">
        <v>1E-3</v>
      </c>
    </row>
    <row r="80" spans="1:15" s="92" customFormat="1" ht="17.100000000000001" customHeight="1" x14ac:dyDescent="0.25">
      <c r="A80" s="45"/>
      <c r="B80" s="80"/>
      <c r="C80" s="88"/>
      <c r="D80" s="80"/>
      <c r="E80" s="88"/>
      <c r="F80" s="89"/>
      <c r="G80" s="90"/>
      <c r="H80" s="90"/>
      <c r="I80" s="91"/>
    </row>
    <row r="81" spans="1:22" s="92" customFormat="1" ht="17.100000000000001" customHeight="1" x14ac:dyDescent="0.25">
      <c r="A81" s="45" t="s">
        <v>27</v>
      </c>
      <c r="B81" s="80"/>
      <c r="C81" s="88"/>
      <c r="D81" s="80"/>
      <c r="E81" s="88"/>
      <c r="F81" s="89"/>
      <c r="G81" s="90"/>
      <c r="H81" s="90"/>
      <c r="I81" s="91"/>
    </row>
    <row r="82" spans="1:22" s="92" customFormat="1" ht="17.100000000000001" customHeight="1" x14ac:dyDescent="0.25">
      <c r="A82" s="13" t="s">
        <v>29</v>
      </c>
      <c r="B82" s="80">
        <v>493</v>
      </c>
      <c r="C82" s="81">
        <v>0.24823766364551864</v>
      </c>
      <c r="D82" s="122">
        <v>1493</v>
      </c>
      <c r="E82" s="83">
        <v>0.75176233635448142</v>
      </c>
      <c r="F82" s="107">
        <v>1</v>
      </c>
      <c r="G82" s="176" t="s">
        <v>3</v>
      </c>
      <c r="H82" s="176"/>
      <c r="I82" s="176"/>
      <c r="L82" s="82"/>
      <c r="M82" s="82"/>
      <c r="N82" s="82"/>
    </row>
    <row r="83" spans="1:22" s="98" customFormat="1" ht="17.100000000000001" customHeight="1" x14ac:dyDescent="0.25">
      <c r="A83" s="13" t="s">
        <v>28</v>
      </c>
      <c r="B83" s="80">
        <v>445</v>
      </c>
      <c r="C83" s="83">
        <v>0.25399543378995432</v>
      </c>
      <c r="D83" s="123">
        <v>1307</v>
      </c>
      <c r="E83" s="83">
        <v>0.74600456621004563</v>
      </c>
      <c r="F83" s="89">
        <v>0.95290439999999998</v>
      </c>
      <c r="G83" s="90">
        <v>0.81562170000000001</v>
      </c>
      <c r="H83" s="90">
        <v>1.113294</v>
      </c>
      <c r="I83" s="97">
        <v>0.54300000000000004</v>
      </c>
      <c r="M83" s="86"/>
      <c r="N83" s="86"/>
    </row>
    <row r="84" spans="1:22" s="157" customFormat="1" ht="17.100000000000001" customHeight="1" x14ac:dyDescent="0.25">
      <c r="A84" s="116"/>
      <c r="B84" s="143"/>
      <c r="C84" s="115"/>
      <c r="D84" s="143"/>
      <c r="E84" s="138"/>
      <c r="F84" s="155"/>
      <c r="G84" s="156"/>
      <c r="H84" s="156"/>
      <c r="I84" s="118"/>
      <c r="L84" s="158"/>
      <c r="M84" s="159"/>
      <c r="N84" s="159"/>
      <c r="O84" s="160"/>
      <c r="P84" s="158"/>
      <c r="Q84" s="158"/>
      <c r="T84" s="159"/>
      <c r="U84" s="159"/>
      <c r="V84" s="159"/>
    </row>
    <row r="85" spans="1:22" s="54" customFormat="1" ht="17.100000000000001" customHeight="1" x14ac:dyDescent="0.25">
      <c r="A85" s="113" t="s">
        <v>49</v>
      </c>
      <c r="B85" s="116"/>
      <c r="C85" s="115"/>
      <c r="D85" s="116"/>
      <c r="E85" s="116"/>
      <c r="F85" s="66"/>
      <c r="G85" s="66"/>
      <c r="H85" s="66"/>
      <c r="I85" s="22"/>
      <c r="M85" s="57"/>
    </row>
    <row r="86" spans="1:22" ht="17.100000000000001" customHeight="1" x14ac:dyDescent="0.15">
      <c r="A86" s="129" t="s">
        <v>30</v>
      </c>
      <c r="B86" s="116">
        <v>723</v>
      </c>
      <c r="C86" s="115">
        <f>B86/(B86+D86)</f>
        <v>0.25766215253029223</v>
      </c>
      <c r="D86" s="114">
        <v>2083</v>
      </c>
      <c r="E86" s="115">
        <f>D86/(D86+B86)</f>
        <v>0.74233784746970777</v>
      </c>
      <c r="F86" s="66">
        <v>1</v>
      </c>
      <c r="G86" s="187" t="s">
        <v>3</v>
      </c>
      <c r="H86" s="187"/>
      <c r="I86" s="22"/>
      <c r="M86" s="53"/>
      <c r="N86" s="53"/>
    </row>
    <row r="87" spans="1:22" ht="17.100000000000001" customHeight="1" x14ac:dyDescent="0.15">
      <c r="A87" s="129" t="s">
        <v>0</v>
      </c>
      <c r="B87" s="114"/>
      <c r="C87" s="138"/>
      <c r="D87" s="114"/>
      <c r="E87" s="138"/>
      <c r="F87" s="66"/>
      <c r="G87" s="66"/>
      <c r="H87" s="66"/>
      <c r="I87" s="22"/>
    </row>
    <row r="88" spans="1:22" ht="17.100000000000001" customHeight="1" x14ac:dyDescent="0.15">
      <c r="A88" s="129" t="s">
        <v>43</v>
      </c>
      <c r="B88" s="139"/>
      <c r="C88" s="139"/>
      <c r="D88" s="139"/>
      <c r="E88" s="139"/>
      <c r="F88" s="67"/>
      <c r="G88" s="69"/>
      <c r="H88" s="69"/>
      <c r="I88" s="22"/>
      <c r="K88" s="53"/>
      <c r="L88" s="53"/>
      <c r="M88" s="53"/>
    </row>
    <row r="89" spans="1:22" ht="17.100000000000001" customHeight="1" x14ac:dyDescent="0.15">
      <c r="A89" s="129" t="s">
        <v>44</v>
      </c>
      <c r="B89" s="116">
        <v>85</v>
      </c>
      <c r="C89" s="138">
        <f t="shared" ref="C89:C91" si="4">B89/(B89+D89)</f>
        <v>0.22788203753351208</v>
      </c>
      <c r="D89" s="116">
        <v>288</v>
      </c>
      <c r="E89" s="138">
        <f>D89/(B89+D89)</f>
        <v>0.77211796246648789</v>
      </c>
      <c r="F89" s="77">
        <v>1.1286830000000001</v>
      </c>
      <c r="G89" s="78">
        <v>0.86646599999999996</v>
      </c>
      <c r="H89" s="78">
        <v>1.4702550000000001</v>
      </c>
      <c r="I89" s="22">
        <v>0.37</v>
      </c>
      <c r="L89" s="53"/>
      <c r="M89" s="53"/>
      <c r="N89" s="53"/>
    </row>
    <row r="90" spans="1:22" ht="17.100000000000001" customHeight="1" x14ac:dyDescent="0.15">
      <c r="A90" s="129" t="s">
        <v>45</v>
      </c>
      <c r="B90" s="116">
        <v>71</v>
      </c>
      <c r="C90" s="138">
        <f t="shared" si="4"/>
        <v>0.22903225806451613</v>
      </c>
      <c r="D90" s="116">
        <v>239</v>
      </c>
      <c r="E90" s="138">
        <f t="shared" ref="E90:E91" si="5">D90/(B90+D90)</f>
        <v>0.7709677419354839</v>
      </c>
      <c r="F90" s="77">
        <v>1.069059</v>
      </c>
      <c r="G90" s="78">
        <v>0.80207050000000002</v>
      </c>
      <c r="H90" s="78">
        <v>1.424922</v>
      </c>
      <c r="I90" s="22">
        <v>0.64900000000000002</v>
      </c>
      <c r="N90" s="53"/>
    </row>
    <row r="91" spans="1:22" ht="17.100000000000001" customHeight="1" x14ac:dyDescent="0.15">
      <c r="A91" s="129" t="s">
        <v>46</v>
      </c>
      <c r="B91" s="116">
        <v>59</v>
      </c>
      <c r="C91" s="138">
        <f t="shared" si="4"/>
        <v>0.23694779116465864</v>
      </c>
      <c r="D91" s="116">
        <v>190</v>
      </c>
      <c r="E91" s="138">
        <f t="shared" si="5"/>
        <v>0.76305220883534142</v>
      </c>
      <c r="F91" s="77">
        <v>1.0850759999999999</v>
      </c>
      <c r="G91" s="78">
        <v>0.79250969999999998</v>
      </c>
      <c r="H91" s="78">
        <v>1.4856480000000001</v>
      </c>
      <c r="I91" s="22">
        <v>0.61099999999999999</v>
      </c>
      <c r="M91" s="53"/>
    </row>
    <row r="92" spans="1:22" ht="17.100000000000001" customHeight="1" x14ac:dyDescent="0.15">
      <c r="A92" s="147"/>
      <c r="B92" s="139"/>
      <c r="C92" s="139"/>
      <c r="D92" s="139"/>
      <c r="E92" s="139"/>
      <c r="F92" s="187" t="s">
        <v>47</v>
      </c>
      <c r="G92" s="187"/>
      <c r="H92" s="187"/>
      <c r="I92" s="22"/>
      <c r="N92" s="53"/>
    </row>
    <row r="93" spans="1:22" s="92" customFormat="1" ht="17.100000000000001" customHeight="1" x14ac:dyDescent="0.25">
      <c r="A93" s="87" t="s">
        <v>14</v>
      </c>
      <c r="B93" s="80"/>
      <c r="C93" s="88"/>
      <c r="D93" s="80"/>
      <c r="E93" s="88"/>
      <c r="F93" s="89"/>
      <c r="G93" s="90"/>
      <c r="H93" s="90"/>
      <c r="I93" s="91"/>
      <c r="U93" s="82"/>
      <c r="V93" s="82"/>
    </row>
    <row r="94" spans="1:22" s="92" customFormat="1" ht="17.100000000000001" customHeight="1" x14ac:dyDescent="0.25">
      <c r="A94" s="108" t="s">
        <v>1</v>
      </c>
      <c r="B94" s="80">
        <v>112</v>
      </c>
      <c r="C94" s="81">
        <v>0.26923076923076922</v>
      </c>
      <c r="D94" s="80">
        <v>304</v>
      </c>
      <c r="E94" s="83">
        <v>0.73076923076923073</v>
      </c>
      <c r="F94" s="107">
        <v>1</v>
      </c>
      <c r="G94" s="176" t="s">
        <v>3</v>
      </c>
      <c r="H94" s="176"/>
      <c r="I94" s="176"/>
      <c r="V94" s="82"/>
    </row>
    <row r="95" spans="1:22" s="92" customFormat="1" ht="17.100000000000001" customHeight="1" x14ac:dyDescent="0.25">
      <c r="A95" s="108" t="s">
        <v>2</v>
      </c>
      <c r="B95" s="80">
        <v>826</v>
      </c>
      <c r="C95" s="81">
        <v>0.24864539434075858</v>
      </c>
      <c r="D95" s="80">
        <v>2496</v>
      </c>
      <c r="E95" s="83">
        <v>0.75135460565924139</v>
      </c>
      <c r="F95" s="89">
        <v>1.1475420000000001</v>
      </c>
      <c r="G95" s="90">
        <v>0.90331309999999998</v>
      </c>
      <c r="H95" s="90">
        <v>1.457802</v>
      </c>
      <c r="I95" s="91">
        <v>0.26</v>
      </c>
      <c r="T95" s="82"/>
      <c r="U95" s="82"/>
      <c r="V95" s="82"/>
    </row>
    <row r="96" spans="1:22" s="92" customFormat="1" ht="17.100000000000001" customHeight="1" x14ac:dyDescent="0.25">
      <c r="A96" s="108"/>
      <c r="B96" s="80"/>
      <c r="C96" s="81"/>
      <c r="D96" s="80"/>
      <c r="E96" s="83"/>
      <c r="F96" s="107"/>
      <c r="G96" s="107"/>
      <c r="H96" s="107"/>
      <c r="I96" s="91"/>
      <c r="K96" s="111"/>
      <c r="L96" s="111"/>
      <c r="M96" s="112"/>
      <c r="N96" s="111"/>
      <c r="O96" s="111"/>
      <c r="P96" s="111"/>
      <c r="Q96" s="111"/>
    </row>
    <row r="97" spans="1:15" s="92" customFormat="1" ht="17.100000000000001" customHeight="1" x14ac:dyDescent="0.25">
      <c r="A97" s="87" t="s">
        <v>19</v>
      </c>
      <c r="B97" s="80"/>
      <c r="C97" s="88"/>
      <c r="D97" s="80"/>
      <c r="E97" s="88"/>
      <c r="F97" s="89"/>
      <c r="G97" s="90"/>
      <c r="H97" s="90"/>
      <c r="I97" s="91"/>
    </row>
    <row r="98" spans="1:15" s="92" customFormat="1" ht="17.100000000000001" customHeight="1" x14ac:dyDescent="0.25">
      <c r="A98" s="87" t="s">
        <v>15</v>
      </c>
      <c r="B98" s="80">
        <v>673</v>
      </c>
      <c r="C98" s="81">
        <v>0.32355769230769232</v>
      </c>
      <c r="D98" s="82">
        <v>1407</v>
      </c>
      <c r="E98" s="83">
        <v>0.67644230769230773</v>
      </c>
      <c r="F98" s="107">
        <v>1</v>
      </c>
      <c r="G98" s="176" t="s">
        <v>3</v>
      </c>
      <c r="H98" s="176"/>
      <c r="I98" s="176"/>
    </row>
    <row r="99" spans="1:15" s="92" customFormat="1" ht="17.100000000000001" customHeight="1" x14ac:dyDescent="0.25">
      <c r="A99" s="87" t="s">
        <v>16</v>
      </c>
      <c r="B99" s="80">
        <v>210</v>
      </c>
      <c r="C99" s="81">
        <v>0.18935978358881875</v>
      </c>
      <c r="D99" s="82">
        <v>899</v>
      </c>
      <c r="E99" s="83">
        <v>0.81064021641118122</v>
      </c>
      <c r="F99" s="89">
        <v>1.9430829999999999</v>
      </c>
      <c r="G99" s="90">
        <v>1.6261270000000001</v>
      </c>
      <c r="H99" s="90">
        <v>2.3218179999999999</v>
      </c>
      <c r="I99" s="91" t="s">
        <v>13</v>
      </c>
    </row>
    <row r="100" spans="1:15" s="92" customFormat="1" ht="17.100000000000001" customHeight="1" x14ac:dyDescent="0.25">
      <c r="A100" s="87" t="s">
        <v>17</v>
      </c>
      <c r="B100" s="80">
        <v>48</v>
      </c>
      <c r="C100" s="81">
        <v>0.10434782608695652</v>
      </c>
      <c r="D100" s="82">
        <v>412</v>
      </c>
      <c r="E100" s="83">
        <v>0.89565217391304353</v>
      </c>
      <c r="F100" s="89">
        <v>3.5751759999999999</v>
      </c>
      <c r="G100" s="90">
        <v>2.6057950000000001</v>
      </c>
      <c r="H100" s="90">
        <v>4.9051749999999998</v>
      </c>
      <c r="I100" s="91" t="s">
        <v>13</v>
      </c>
    </row>
    <row r="101" spans="1:15" s="92" customFormat="1" ht="17.100000000000001" customHeight="1" x14ac:dyDescent="0.25">
      <c r="A101" s="87" t="s">
        <v>18</v>
      </c>
      <c r="B101" s="80">
        <v>7</v>
      </c>
      <c r="C101" s="81">
        <v>7.8651685393258425E-2</v>
      </c>
      <c r="D101" s="82">
        <v>82</v>
      </c>
      <c r="E101" s="83">
        <v>0.9213483146067416</v>
      </c>
      <c r="F101" s="89">
        <v>4.6795169999999997</v>
      </c>
      <c r="G101" s="90">
        <v>2.1378300000000001</v>
      </c>
      <c r="H101" s="90">
        <v>10.243040000000001</v>
      </c>
      <c r="I101" s="91" t="s">
        <v>13</v>
      </c>
    </row>
    <row r="102" spans="1:15" customFormat="1" ht="17.100000000000001" customHeight="1" x14ac:dyDescent="0.15">
      <c r="A102" s="29"/>
      <c r="B102" s="70"/>
      <c r="C102" s="70"/>
      <c r="D102" s="70"/>
      <c r="E102" s="70"/>
      <c r="F102" s="174" t="s">
        <v>37</v>
      </c>
      <c r="G102" s="174"/>
      <c r="H102" s="174"/>
      <c r="N102" s="1"/>
    </row>
    <row r="103" spans="1:15" s="92" customFormat="1" ht="17.100000000000001" customHeight="1" x14ac:dyDescent="0.25">
      <c r="A103" s="87"/>
      <c r="B103" s="80"/>
      <c r="C103" s="88"/>
      <c r="D103" s="80"/>
      <c r="E103" s="88"/>
      <c r="F103" s="89"/>
      <c r="G103" s="90"/>
      <c r="H103" s="90"/>
      <c r="I103" s="91"/>
    </row>
    <row r="104" spans="1:15" s="92" customFormat="1" ht="17.100000000000001" customHeight="1" x14ac:dyDescent="0.25">
      <c r="A104" s="94" t="s">
        <v>60</v>
      </c>
      <c r="B104" s="80"/>
      <c r="C104" s="88"/>
      <c r="D104" s="80"/>
      <c r="E104" s="88"/>
      <c r="F104" s="89"/>
      <c r="G104" s="90"/>
      <c r="H104" s="90"/>
      <c r="I104" s="91"/>
      <c r="K104" s="82"/>
      <c r="L104" s="82"/>
      <c r="M104" s="82"/>
      <c r="N104" s="82"/>
    </row>
    <row r="105" spans="1:15" s="92" customFormat="1" ht="17.100000000000001" customHeight="1" x14ac:dyDescent="0.25">
      <c r="A105" s="95">
        <v>16</v>
      </c>
      <c r="B105" s="80">
        <v>377</v>
      </c>
      <c r="C105" s="81">
        <v>0.23157248157248156</v>
      </c>
      <c r="D105" s="80">
        <v>1251</v>
      </c>
      <c r="E105" s="83">
        <v>0.76842751842751844</v>
      </c>
      <c r="F105" s="107">
        <v>1</v>
      </c>
      <c r="G105" s="176" t="s">
        <v>3</v>
      </c>
      <c r="H105" s="176"/>
      <c r="I105" s="176"/>
      <c r="K105" s="82"/>
      <c r="L105" s="82"/>
      <c r="M105" s="82"/>
      <c r="N105" s="82"/>
    </row>
    <row r="106" spans="1:15" s="92" customFormat="1" ht="17.100000000000001" customHeight="1" x14ac:dyDescent="0.25">
      <c r="A106" s="96">
        <v>17</v>
      </c>
      <c r="B106" s="80">
        <v>466</v>
      </c>
      <c r="C106" s="81">
        <v>0.25745856353591162</v>
      </c>
      <c r="D106" s="80">
        <v>1344</v>
      </c>
      <c r="E106" s="83">
        <v>0.74254143646408843</v>
      </c>
      <c r="F106" s="89">
        <v>0.85930430000000002</v>
      </c>
      <c r="G106" s="90">
        <v>0.73207650000000002</v>
      </c>
      <c r="H106" s="90">
        <v>1.008643</v>
      </c>
      <c r="I106" s="91">
        <v>6.4000000000000001E-2</v>
      </c>
      <c r="K106" s="82"/>
      <c r="M106" s="82"/>
      <c r="N106" s="82"/>
    </row>
    <row r="107" spans="1:15" s="92" customFormat="1" ht="17.100000000000001" customHeight="1" x14ac:dyDescent="0.25">
      <c r="A107" s="96">
        <v>18</v>
      </c>
      <c r="B107" s="80">
        <v>95</v>
      </c>
      <c r="C107" s="81">
        <v>0.31666666666666665</v>
      </c>
      <c r="D107" s="80">
        <v>205</v>
      </c>
      <c r="E107" s="83">
        <v>0.68333333333333335</v>
      </c>
      <c r="F107" s="89">
        <v>0.64184010000000002</v>
      </c>
      <c r="G107" s="90">
        <v>0.48626979999999997</v>
      </c>
      <c r="H107" s="90">
        <v>0.84718130000000003</v>
      </c>
      <c r="I107" s="91">
        <v>2E-3</v>
      </c>
      <c r="M107" s="82"/>
      <c r="N107" s="82"/>
      <c r="O107" s="82"/>
    </row>
    <row r="108" spans="1:15" s="92" customFormat="1" ht="17.100000000000001" customHeight="1" x14ac:dyDescent="0.25">
      <c r="A108" s="87"/>
      <c r="B108" s="80"/>
      <c r="C108" s="88"/>
      <c r="D108" s="80"/>
      <c r="E108" s="88"/>
      <c r="F108" s="89"/>
      <c r="G108" s="90"/>
      <c r="H108" s="90"/>
      <c r="I108" s="91"/>
      <c r="M108" s="82"/>
      <c r="N108" s="82"/>
      <c r="O108" s="82"/>
    </row>
    <row r="109" spans="1:15" s="92" customFormat="1" ht="17.100000000000001" customHeight="1" x14ac:dyDescent="0.25">
      <c r="A109" s="87" t="s">
        <v>20</v>
      </c>
      <c r="B109" s="80"/>
      <c r="C109" s="88"/>
      <c r="D109" s="80"/>
      <c r="E109" s="88"/>
      <c r="F109" s="89"/>
      <c r="G109" s="90"/>
      <c r="H109" s="90"/>
      <c r="I109" s="91"/>
      <c r="M109" s="82"/>
      <c r="N109" s="82"/>
      <c r="O109" s="82"/>
    </row>
    <row r="110" spans="1:15" s="92" customFormat="1" ht="17.100000000000001" customHeight="1" x14ac:dyDescent="0.25">
      <c r="A110" s="87" t="s">
        <v>21</v>
      </c>
      <c r="B110" s="80">
        <v>474</v>
      </c>
      <c r="C110" s="81">
        <v>0.23963599595551061</v>
      </c>
      <c r="D110" s="80">
        <v>1504</v>
      </c>
      <c r="E110" s="83">
        <v>0.76036400404448934</v>
      </c>
      <c r="F110" s="107">
        <v>1</v>
      </c>
      <c r="G110" s="176" t="s">
        <v>3</v>
      </c>
      <c r="H110" s="176"/>
      <c r="I110" s="176"/>
    </row>
    <row r="111" spans="1:15" s="92" customFormat="1" ht="17.100000000000001" customHeight="1" x14ac:dyDescent="0.25">
      <c r="A111" s="87" t="s">
        <v>22</v>
      </c>
      <c r="B111" s="80">
        <v>464</v>
      </c>
      <c r="C111" s="81">
        <v>0.26363636363636361</v>
      </c>
      <c r="D111" s="80">
        <v>1296</v>
      </c>
      <c r="E111" s="83">
        <v>0.73636363636363633</v>
      </c>
      <c r="F111" s="89">
        <v>0.88935719999999996</v>
      </c>
      <c r="G111" s="90">
        <v>0.76316580000000001</v>
      </c>
      <c r="H111" s="90">
        <v>1.0364150000000001</v>
      </c>
      <c r="I111" s="91">
        <v>0.13300000000000001</v>
      </c>
    </row>
    <row r="112" spans="1:15" s="92" customFormat="1" ht="17.100000000000001" customHeight="1" x14ac:dyDescent="0.25">
      <c r="A112" s="87"/>
      <c r="B112" s="80"/>
      <c r="C112" s="88"/>
      <c r="D112" s="80"/>
      <c r="E112" s="88"/>
      <c r="F112" s="89"/>
      <c r="G112" s="90"/>
      <c r="H112" s="90"/>
      <c r="I112" s="91"/>
    </row>
    <row r="113" spans="1:14" s="92" customFormat="1" ht="17.100000000000001" customHeight="1" x14ac:dyDescent="0.25">
      <c r="A113" s="45" t="s">
        <v>61</v>
      </c>
      <c r="B113" s="80"/>
      <c r="C113" s="88"/>
      <c r="D113" s="80"/>
      <c r="E113" s="88"/>
      <c r="F113" s="89"/>
      <c r="G113" s="90"/>
      <c r="H113" s="90"/>
      <c r="I113" s="91"/>
    </row>
    <row r="114" spans="1:14" s="92" customFormat="1" ht="17.100000000000001" customHeight="1" x14ac:dyDescent="0.25">
      <c r="A114" s="45" t="s">
        <v>1</v>
      </c>
      <c r="B114" s="80">
        <v>914</v>
      </c>
      <c r="C114" s="81">
        <v>0.26234213547646384</v>
      </c>
      <c r="D114" s="80">
        <v>2570</v>
      </c>
      <c r="E114" s="83">
        <v>0.73765786452353621</v>
      </c>
      <c r="F114" s="107">
        <v>1</v>
      </c>
      <c r="G114" s="176" t="s">
        <v>3</v>
      </c>
      <c r="H114" s="176"/>
      <c r="I114" s="176"/>
    </row>
    <row r="115" spans="1:14" s="92" customFormat="1" ht="17.100000000000001" customHeight="1" x14ac:dyDescent="0.25">
      <c r="A115" s="45" t="s">
        <v>2</v>
      </c>
      <c r="B115" s="80">
        <v>24</v>
      </c>
      <c r="C115" s="81">
        <v>9.4488188976377951E-2</v>
      </c>
      <c r="D115" s="80">
        <v>230</v>
      </c>
      <c r="E115" s="83">
        <v>0.90551181102362199</v>
      </c>
      <c r="F115" s="89">
        <v>1.766553</v>
      </c>
      <c r="G115" s="90">
        <v>1.104241</v>
      </c>
      <c r="H115" s="90">
        <v>2.826114</v>
      </c>
      <c r="I115" s="91">
        <v>1.7999999999999999E-2</v>
      </c>
    </row>
    <row r="116" spans="1:14" s="92" customFormat="1" ht="17.100000000000001" customHeight="1" x14ac:dyDescent="0.25">
      <c r="A116" s="45"/>
      <c r="B116" s="80"/>
      <c r="C116" s="88"/>
      <c r="D116" s="80"/>
      <c r="E116" s="88"/>
      <c r="F116" s="89"/>
      <c r="G116" s="90"/>
      <c r="H116" s="90"/>
      <c r="I116" s="91"/>
    </row>
    <row r="117" spans="1:14" s="92" customFormat="1" ht="17.100000000000001" customHeight="1" x14ac:dyDescent="0.25">
      <c r="A117" s="45" t="s">
        <v>62</v>
      </c>
      <c r="B117" s="80"/>
      <c r="C117" s="88"/>
      <c r="D117" s="80"/>
      <c r="E117" s="88"/>
      <c r="F117" s="89"/>
      <c r="G117" s="90"/>
      <c r="H117" s="90"/>
      <c r="I117" s="91"/>
    </row>
    <row r="118" spans="1:14" s="92" customFormat="1" ht="17.100000000000001" customHeight="1" x14ac:dyDescent="0.25">
      <c r="A118" s="45" t="s">
        <v>1</v>
      </c>
      <c r="B118" s="80">
        <v>868</v>
      </c>
      <c r="C118" s="81">
        <v>0.27424960505529228</v>
      </c>
      <c r="D118" s="80">
        <v>2297</v>
      </c>
      <c r="E118" s="83">
        <v>0.72575039494470772</v>
      </c>
      <c r="F118" s="107">
        <v>1</v>
      </c>
      <c r="G118" s="176" t="s">
        <v>3</v>
      </c>
      <c r="H118" s="176"/>
      <c r="I118" s="176"/>
    </row>
    <row r="119" spans="1:14" s="92" customFormat="1" ht="17.100000000000001" customHeight="1" x14ac:dyDescent="0.25">
      <c r="A119" s="45" t="s">
        <v>2</v>
      </c>
      <c r="B119" s="80">
        <v>70</v>
      </c>
      <c r="C119" s="81">
        <v>0.12216404886561955</v>
      </c>
      <c r="D119" s="80">
        <v>503</v>
      </c>
      <c r="E119" s="83">
        <v>0.8778359511343804</v>
      </c>
      <c r="F119" s="89">
        <v>1.915338</v>
      </c>
      <c r="G119" s="90">
        <v>1.4341649999999999</v>
      </c>
      <c r="H119" s="90">
        <v>2.557947</v>
      </c>
      <c r="I119" s="91" t="s">
        <v>13</v>
      </c>
    </row>
    <row r="120" spans="1:14" s="92" customFormat="1" ht="17.100000000000001" customHeight="1" x14ac:dyDescent="0.25">
      <c r="A120" s="45"/>
      <c r="B120" s="80"/>
      <c r="C120" s="88"/>
      <c r="D120" s="80"/>
      <c r="E120" s="88"/>
      <c r="F120" s="89"/>
      <c r="G120" s="90"/>
      <c r="H120" s="90"/>
      <c r="I120" s="91"/>
    </row>
    <row r="121" spans="1:14" s="92" customFormat="1" ht="17.100000000000001" customHeight="1" x14ac:dyDescent="0.25">
      <c r="A121" s="45" t="s">
        <v>27</v>
      </c>
      <c r="B121" s="80"/>
      <c r="C121" s="88"/>
      <c r="D121" s="80"/>
      <c r="E121" s="88"/>
      <c r="F121" s="89"/>
      <c r="G121" s="90"/>
      <c r="H121" s="90"/>
      <c r="I121" s="91"/>
    </row>
    <row r="122" spans="1:14" s="92" customFormat="1" ht="17.100000000000001" customHeight="1" x14ac:dyDescent="0.25">
      <c r="A122" s="13" t="s">
        <v>29</v>
      </c>
      <c r="B122" s="80">
        <v>493</v>
      </c>
      <c r="C122" s="81">
        <v>0.24823766364551864</v>
      </c>
      <c r="D122" s="82">
        <v>1493</v>
      </c>
      <c r="E122" s="83">
        <v>0.75176233635448142</v>
      </c>
      <c r="F122" s="107">
        <v>1</v>
      </c>
      <c r="G122" s="176" t="s">
        <v>3</v>
      </c>
      <c r="H122" s="176"/>
      <c r="I122" s="176"/>
      <c r="L122" s="82"/>
      <c r="M122" s="82"/>
      <c r="N122" s="82"/>
    </row>
    <row r="123" spans="1:14" s="98" customFormat="1" ht="17.100000000000001" customHeight="1" x14ac:dyDescent="0.25">
      <c r="A123" s="61" t="s">
        <v>28</v>
      </c>
      <c r="B123" s="101">
        <v>445</v>
      </c>
      <c r="C123" s="102">
        <v>0.25399543378995432</v>
      </c>
      <c r="D123" s="103">
        <v>1307</v>
      </c>
      <c r="E123" s="102">
        <v>0.74600456621004563</v>
      </c>
      <c r="F123" s="104">
        <v>0.97396990000000006</v>
      </c>
      <c r="G123" s="105">
        <v>0.83618079999999995</v>
      </c>
      <c r="H123" s="105">
        <v>1.1344639999999999</v>
      </c>
      <c r="I123" s="106">
        <v>0.73499999999999999</v>
      </c>
      <c r="M123" s="86"/>
      <c r="N123" s="86"/>
    </row>
    <row r="124" spans="1:14" s="153" customFormat="1" ht="17.100000000000001" customHeight="1" x14ac:dyDescent="0.15">
      <c r="A124" s="199" t="s">
        <v>59</v>
      </c>
      <c r="B124" s="200"/>
      <c r="C124" s="200"/>
      <c r="D124" s="200"/>
      <c r="E124" s="200"/>
      <c r="F124" s="200"/>
      <c r="G124" s="200"/>
      <c r="H124" s="200"/>
      <c r="I124" s="200"/>
    </row>
    <row r="125" spans="1:14" ht="17.100000000000001" customHeight="1" x14ac:dyDescent="0.15">
      <c r="A125" s="201"/>
      <c r="B125" s="201"/>
      <c r="C125" s="201"/>
      <c r="D125" s="201"/>
      <c r="E125" s="201"/>
      <c r="F125" s="201"/>
      <c r="G125" s="201"/>
      <c r="H125" s="201"/>
      <c r="I125" s="201"/>
    </row>
    <row r="126" spans="1:14" ht="13.5" x14ac:dyDescent="0.15">
      <c r="A126" s="201"/>
      <c r="B126" s="201"/>
      <c r="C126" s="201"/>
      <c r="D126" s="201"/>
      <c r="E126" s="201"/>
      <c r="F126" s="201"/>
      <c r="G126" s="201"/>
      <c r="H126" s="201"/>
      <c r="I126" s="201"/>
    </row>
  </sheetData>
  <mergeCells count="39">
    <mergeCell ref="F22:H22"/>
    <mergeCell ref="F62:H62"/>
    <mergeCell ref="F102:H102"/>
    <mergeCell ref="G54:I54"/>
    <mergeCell ref="G105:I105"/>
    <mergeCell ref="G110:I110"/>
    <mergeCell ref="G114:I114"/>
    <mergeCell ref="G118:I118"/>
    <mergeCell ref="G70:I70"/>
    <mergeCell ref="G74:I74"/>
    <mergeCell ref="G78:I78"/>
    <mergeCell ref="G82:I82"/>
    <mergeCell ref="G98:I98"/>
    <mergeCell ref="G86:H86"/>
    <mergeCell ref="F92:H92"/>
    <mergeCell ref="G6:H6"/>
    <mergeCell ref="F12:H12"/>
    <mergeCell ref="G46:H46"/>
    <mergeCell ref="G14:I14"/>
    <mergeCell ref="A124:I126"/>
    <mergeCell ref="G18:I18"/>
    <mergeCell ref="G25:I25"/>
    <mergeCell ref="G30:I30"/>
    <mergeCell ref="G34:I34"/>
    <mergeCell ref="G38:I38"/>
    <mergeCell ref="G42:I42"/>
    <mergeCell ref="G58:I58"/>
    <mergeCell ref="F52:H52"/>
    <mergeCell ref="G122:I122"/>
    <mergeCell ref="G94:I94"/>
    <mergeCell ref="G65:I65"/>
    <mergeCell ref="A1:I1"/>
    <mergeCell ref="A2:A4"/>
    <mergeCell ref="B2:E2"/>
    <mergeCell ref="F2:F4"/>
    <mergeCell ref="G2:H3"/>
    <mergeCell ref="I2:I4"/>
    <mergeCell ref="B3:C3"/>
    <mergeCell ref="D3:E3"/>
  </mergeCells>
  <phoneticPr fontId="1"/>
  <pageMargins left="0.70866141732283472" right="0.70866141732283472" top="0.74803149606299213" bottom="0.74803149606299213" header="0.31496062992125984" footer="0.31496062992125984"/>
  <pageSetup paperSize="9" scale="68" fitToHeight="2" orientation="landscape" r:id="rId1"/>
  <rowBreaks count="2" manualBreakCount="2">
    <brk id="44" max="8" man="1"/>
    <brk id="84" max="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2</vt:i4>
      </vt:variant>
    </vt:vector>
  </HeadingPairs>
  <TitlesOfParts>
    <vt:vector size="6" baseType="lpstr">
      <vt:lpstr>Supple Table 1_AD_AR&amp;EIW</vt:lpstr>
      <vt:lpstr>Supple Table 2_IntAD_AR&amp;EIW</vt:lpstr>
      <vt:lpstr>Suppl Table 3_OnsetADAR&amp;EIW</vt:lpstr>
      <vt:lpstr>Supple Table 4_SeverityADAR&amp;EIW</vt:lpstr>
      <vt:lpstr>'Supple Table 2_IntAD_AR&amp;EIW'!Print_Area</vt:lpstr>
      <vt:lpstr>'Supple Table 4_SeverityADAR&amp;EIW'!Print_Area</vt:lpstr>
    </vt:vector>
  </TitlesOfParts>
  <Company>Toshiba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Owner</dc:creator>
  <cp:lastModifiedBy>t.takeda</cp:lastModifiedBy>
  <cp:lastPrinted>2018-04-07T09:29:37Z</cp:lastPrinted>
  <dcterms:created xsi:type="dcterms:W3CDTF">2014-11-07T13:32:35Z</dcterms:created>
  <dcterms:modified xsi:type="dcterms:W3CDTF">2018-04-26T09:52:59Z</dcterms:modified>
</cp:coreProperties>
</file>